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Print_Titles" localSheetId="0">Sheet1!$8:$8</definedName>
  </definedNames>
  <calcPr calcId="144525"/>
</workbook>
</file>

<file path=xl/sharedStrings.xml><?xml version="1.0" encoding="utf-8"?>
<sst xmlns="http://schemas.openxmlformats.org/spreadsheetml/2006/main" count="74">
  <si>
    <t>报  价  表（税率××%）</t>
  </si>
  <si>
    <t>询价方: 南宁轨道交通集团有限责任公司运营分公司</t>
  </si>
  <si>
    <t>报价方：×××××（必填）</t>
  </si>
  <si>
    <t>联系人：韩工</t>
  </si>
  <si>
    <t>联系人：××××（必填）</t>
  </si>
  <si>
    <t>电话：0771-2778325，传真：0771-2778318</t>
  </si>
  <si>
    <t>电话：××　　（必填）　，传真：</t>
  </si>
  <si>
    <t>电子信箱：hanzhuan2016@foxmail.com</t>
  </si>
  <si>
    <t>电子信箱：××（必填）</t>
  </si>
  <si>
    <t>项目：客运中心车站边门通道登记本等物资</t>
  </si>
  <si>
    <t>报价日期：2018年　　月　　日</t>
  </si>
  <si>
    <t>序号</t>
  </si>
  <si>
    <t>计划序号</t>
  </si>
  <si>
    <t>货物名称</t>
  </si>
  <si>
    <t>技术参数</t>
  </si>
  <si>
    <t>品牌型号</t>
  </si>
  <si>
    <t>单位</t>
  </si>
  <si>
    <t>数量</t>
  </si>
  <si>
    <t>单价（含税，元）</t>
  </si>
  <si>
    <t>合价（含税，元）</t>
  </si>
  <si>
    <t>合价（不含税，元）</t>
  </si>
  <si>
    <t>货期(天)</t>
  </si>
  <si>
    <t>备注</t>
  </si>
  <si>
    <t>2018YS01-71</t>
  </si>
  <si>
    <t>车站边门通道登记本</t>
  </si>
  <si>
    <t>封面尺寸：A4
封面材质：120g牛皮纸
封面印刷颜色：单色印刷
内页尺寸：A4
内页材质：80g双胶纸
内页印刷：单色印刷,双面印刷
页数：p60
装订方式：左侧装订、胶装
其他要求：打码要求每本均打码， NO：00000001-00000120，打码位置：右上角处。</t>
  </si>
  <si>
    <t>本</t>
  </si>
  <si>
    <t>2018YS01-94</t>
  </si>
  <si>
    <t>尾箱交接登记簿</t>
  </si>
  <si>
    <t>封面尺寸：A4
封面材质：120g牛皮纸
封面印刷颜色：单色印刷
内页尺寸：A4
内页材质：80g双胶纸
内页印刷：单色印刷,双面印刷
页数：p60
装订方式：左侧装订、胶装</t>
  </si>
  <si>
    <t>2018YS01-109</t>
  </si>
  <si>
    <t>车站营收日报</t>
  </si>
  <si>
    <t>封面尺寸：A4
封面材质：120g牛皮纸
封面印刷颜色：单色印刷
内页尺寸：A4
内页材质：60克双胶纸，复写纸
内页印刷：单色印刷，一式两联，第一联黄色，第二联蓝色,
页数：p20000
装订方式：左侧装订、装订成本，
其他要求：右上角打码，两联一码，NO：00000001-00010000</t>
  </si>
  <si>
    <t>2018YS01-106</t>
  </si>
  <si>
    <t>TVM/CVM纸币钱箱清点报告</t>
  </si>
  <si>
    <t>2018YS01-107</t>
  </si>
  <si>
    <t>TVM硬币钱箱清点报告</t>
  </si>
  <si>
    <t>2018YS01-113</t>
  </si>
  <si>
    <t>售票员结算单</t>
  </si>
  <si>
    <t>封面尺寸：A4
封面材质：120g牛皮纸
封面印刷颜色：单色印刷
内页尺寸：A4
内页材质：60克双胶纸，复写纸
内页印刷：单色印刷，一式两联，第一联为正常纸，第二联为复写纸蓝色
页数：p60000
装订方式：左侧装订、装订成本，
其他要求：右上角打码，两联一码，两联一码，NO：00000001-00030000</t>
  </si>
  <si>
    <t>2018YS01-116</t>
  </si>
  <si>
    <t>TVM/云购票补票回收记录表</t>
  </si>
  <si>
    <t>封面尺寸：A4
封面材质：120g牛皮纸
封面印刷颜色：单色印刷
内页尺寸：A4
内页材质：80g双胶纸，第一联为正常纸，第二联为复写
内页印刷：单色单面印刷，一式两联，第一联黄色，第二联蓝色
页数：p20000
装订方式：左侧装订、胶装
其他要求：右上角打码，两联一码，NO：00000001-00010000</t>
  </si>
  <si>
    <t>2018YS01-118</t>
  </si>
  <si>
    <t>零币兑换交接登记登记表（站与站）</t>
  </si>
  <si>
    <t>2018YS01-119</t>
  </si>
  <si>
    <t>零币兑换交接登记登记表（站与银行）</t>
  </si>
  <si>
    <t>2018YS01-117</t>
  </si>
  <si>
    <t>闸机车票回收记录表</t>
  </si>
  <si>
    <t>2018YS02-179</t>
  </si>
  <si>
    <t>2018YS02-180</t>
  </si>
  <si>
    <t>2018YS02-186</t>
  </si>
  <si>
    <t>2018YS02-191</t>
  </si>
  <si>
    <t>票务钥匙总清单</t>
  </si>
  <si>
    <t>2018YS02-192</t>
  </si>
  <si>
    <t>票务钥匙交接本</t>
  </si>
  <si>
    <t>2018YS02-194</t>
  </si>
  <si>
    <t>值班员交接班本</t>
  </si>
  <si>
    <t>2018YS02-197</t>
  </si>
  <si>
    <t>售票员交接班本</t>
  </si>
  <si>
    <t>2018YS02-178</t>
  </si>
  <si>
    <t>车站售票/存票日报</t>
  </si>
  <si>
    <t>201801-47</t>
  </si>
  <si>
    <t>一次性锁片</t>
  </si>
  <si>
    <t>C型封签，长258MM，印刷“南宁轨道交通LOGO和南宁轨道交通集团公司运营分公司”字样及编号（每个锁片需锁片编号：从GD001开始。），白色塑料。配套银行特种包(大）锁头使用。如右图，按照买方样品加工。</t>
  </si>
  <si>
    <t>个</t>
  </si>
  <si>
    <t>201801-48</t>
  </si>
  <si>
    <t>一次性卡封片</t>
  </si>
  <si>
    <t>长42MM*宽8，B型锁，白色塑料条形；配套银行特种包(小）锁头使用。如右图，按买方样品加工</t>
  </si>
  <si>
    <t>201802-79</t>
  </si>
  <si>
    <t>合计:(人民币金额大写)</t>
  </si>
  <si>
    <t>/</t>
  </si>
  <si>
    <t>注:</t>
  </si>
  <si>
    <t>1、单价、合价、税率、货期为必填项；
2、报价为到需方南宁市指定地点含税价，单位：元；
3、报价人须加盖公司公章或报价专用章；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</si>
</sst>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\¥#,##0.00;\¥\-#,##0.00"/>
    <numFmt numFmtId="177" formatCode="_ \¥* #,##0.00_ ;_ \¥* \-#,##0.00_ ;_ \¥* \-??_ ;_ @_ "/>
  </numFmts>
  <fonts count="31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b/>
      <sz val="8"/>
      <color rgb="FFFF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0" fontId="13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/>
    <xf numFmtId="0" fontId="0" fillId="17" borderId="7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7" fillId="30" borderId="1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/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14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left" vertical="center"/>
    </xf>
    <xf numFmtId="0" fontId="4" fillId="0" borderId="3" xfId="14" applyFont="1" applyFill="1" applyBorder="1" applyAlignment="1">
      <alignment horizontal="left" vertical="center" wrapText="1"/>
    </xf>
    <xf numFmtId="0" fontId="4" fillId="0" borderId="4" xfId="14" applyFont="1" applyFill="1" applyBorder="1" applyAlignment="1">
      <alignment horizontal="left" vertical="center" wrapText="1"/>
    </xf>
    <xf numFmtId="0" fontId="4" fillId="0" borderId="2" xfId="14" applyFont="1" applyFill="1" applyBorder="1" applyAlignment="1">
      <alignment horizontal="left" vertical="center" wrapText="1"/>
    </xf>
    <xf numFmtId="0" fontId="5" fillId="0" borderId="4" xfId="25" applyFont="1" applyFill="1" applyBorder="1" applyAlignment="1">
      <alignment horizontal="center" vertical="center"/>
    </xf>
    <xf numFmtId="0" fontId="6" fillId="0" borderId="2" xfId="25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25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center" vertical="center" wrapText="1"/>
    </xf>
    <xf numFmtId="0" fontId="5" fillId="0" borderId="2" xfId="25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25" applyFont="1" applyFill="1" applyBorder="1" applyAlignment="1">
      <alignment horizontal="left" vertical="center" wrapText="1"/>
    </xf>
    <xf numFmtId="0" fontId="5" fillId="0" borderId="2" xfId="25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76" fontId="6" fillId="0" borderId="3" xfId="38" applyNumberFormat="1" applyFont="1" applyFill="1" applyBorder="1" applyAlignment="1">
      <alignment horizontal="center" vertical="center" wrapText="1"/>
    </xf>
    <xf numFmtId="176" fontId="6" fillId="0" borderId="4" xfId="38" applyNumberFormat="1" applyFont="1" applyFill="1" applyBorder="1" applyAlignment="1">
      <alignment horizontal="center" vertical="center" wrapText="1"/>
    </xf>
    <xf numFmtId="176" fontId="6" fillId="0" borderId="5" xfId="38" applyNumberFormat="1" applyFont="1" applyFill="1" applyBorder="1" applyAlignment="1">
      <alignment vertical="center" wrapText="1"/>
    </xf>
    <xf numFmtId="0" fontId="6" fillId="0" borderId="6" xfId="25" applyFont="1" applyFill="1" applyBorder="1" applyAlignment="1">
      <alignment horizontal="center" vertical="center" wrapText="1"/>
    </xf>
    <xf numFmtId="0" fontId="5" fillId="0" borderId="6" xfId="25" applyFont="1" applyFill="1" applyBorder="1" applyAlignment="1">
      <alignment horizontal="left" vertical="center" wrapText="1"/>
    </xf>
    <xf numFmtId="0" fontId="5" fillId="3" borderId="0" xfId="25" applyFont="1" applyFill="1" applyAlignment="1">
      <alignment vertical="center"/>
    </xf>
    <xf numFmtId="0" fontId="5" fillId="3" borderId="0" xfId="25" applyNumberFormat="1" applyFont="1" applyFill="1" applyAlignment="1">
      <alignment vertical="center"/>
    </xf>
    <xf numFmtId="0" fontId="4" fillId="0" borderId="5" xfId="14" applyFont="1" applyFill="1" applyBorder="1" applyAlignment="1">
      <alignment horizontal="left" vertical="center" wrapText="1"/>
    </xf>
    <xf numFmtId="0" fontId="7" fillId="0" borderId="2" xfId="25" applyNumberFormat="1" applyFont="1" applyFill="1" applyBorder="1" applyAlignment="1">
      <alignment horizontal="center" vertical="center" wrapText="1"/>
    </xf>
    <xf numFmtId="0" fontId="6" fillId="0" borderId="2" xfId="25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6" fillId="0" borderId="2" xfId="38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3" borderId="0" xfId="25" applyFont="1" applyFill="1" applyAlignment="1">
      <alignment horizontal="center" vertical="center"/>
    </xf>
  </cellXfs>
  <cellStyles count="54">
    <cellStyle name="常规" xfId="0" builtinId="0"/>
    <cellStyle name="常规_Sheet1_Sheet2_6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_ET_STYLE_NoName_00__Sheet3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_Sheet2_17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货币_Sheet2_1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9_2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showGridLines="0" showZeros="0" tabSelected="1" workbookViewId="0">
      <selection activeCell="Q11" sqref="Q11"/>
    </sheetView>
  </sheetViews>
  <sheetFormatPr defaultColWidth="9" defaultRowHeight="10.5"/>
  <cols>
    <col min="1" max="1" width="3.375" style="4" customWidth="1"/>
    <col min="2" max="2" width="10.125" style="4" customWidth="1"/>
    <col min="3" max="3" width="12.25" style="4" customWidth="1"/>
    <col min="4" max="4" width="33.625" style="4" customWidth="1"/>
    <col min="5" max="5" width="9.5" style="4" customWidth="1"/>
    <col min="6" max="6" width="5.5" style="5" customWidth="1"/>
    <col min="7" max="7" width="7.625" style="5" customWidth="1"/>
    <col min="8" max="10" width="9.25" style="5" customWidth="1"/>
    <col min="11" max="11" width="10" style="5" customWidth="1"/>
    <col min="12" max="12" width="11.25" style="4" customWidth="1"/>
    <col min="13" max="16384" width="9" style="6"/>
  </cols>
  <sheetData>
    <row r="1" ht="24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1" customHeight="1" spans="1:12">
      <c r="A2" s="8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32"/>
    </row>
    <row r="3" ht="21" customHeight="1" spans="1:12">
      <c r="A3" s="11" t="s">
        <v>3</v>
      </c>
      <c r="B3" s="11"/>
      <c r="C3" s="11"/>
      <c r="D3" s="11"/>
      <c r="E3" s="11"/>
      <c r="F3" s="11"/>
      <c r="G3" s="9" t="s">
        <v>4</v>
      </c>
      <c r="H3" s="10"/>
      <c r="I3" s="10"/>
      <c r="J3" s="10"/>
      <c r="K3" s="10"/>
      <c r="L3" s="32"/>
    </row>
    <row r="4" ht="21" customHeight="1" spans="1:12">
      <c r="A4" s="11" t="s">
        <v>5</v>
      </c>
      <c r="B4" s="11"/>
      <c r="C4" s="11"/>
      <c r="D4" s="11"/>
      <c r="E4" s="11"/>
      <c r="F4" s="11"/>
      <c r="G4" s="9" t="s">
        <v>6</v>
      </c>
      <c r="H4" s="10"/>
      <c r="I4" s="10"/>
      <c r="J4" s="10"/>
      <c r="K4" s="10"/>
      <c r="L4" s="32"/>
    </row>
    <row r="5" ht="21" customHeight="1" spans="1:12">
      <c r="A5" s="11" t="s">
        <v>7</v>
      </c>
      <c r="B5" s="11"/>
      <c r="C5" s="11"/>
      <c r="D5" s="11"/>
      <c r="E5" s="11"/>
      <c r="F5" s="11"/>
      <c r="G5" s="9" t="s">
        <v>8</v>
      </c>
      <c r="H5" s="10"/>
      <c r="I5" s="10"/>
      <c r="J5" s="10"/>
      <c r="K5" s="10"/>
      <c r="L5" s="32"/>
    </row>
    <row r="6" ht="21" customHeight="1" spans="1:12">
      <c r="A6" s="8" t="s">
        <v>9</v>
      </c>
      <c r="B6" s="8"/>
      <c r="C6" s="8"/>
      <c r="D6" s="8"/>
      <c r="E6" s="8"/>
      <c r="F6" s="8"/>
      <c r="G6" s="9" t="s">
        <v>10</v>
      </c>
      <c r="H6" s="10"/>
      <c r="I6" s="10"/>
      <c r="J6" s="10"/>
      <c r="K6" s="10"/>
      <c r="L6" s="32"/>
    </row>
    <row r="7" spans="1:1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="1" customFormat="1" ht="21.75" customHeight="1" spans="1:12">
      <c r="A8" s="13" t="s">
        <v>11</v>
      </c>
      <c r="B8" s="13" t="s">
        <v>12</v>
      </c>
      <c r="C8" s="14" t="s">
        <v>13</v>
      </c>
      <c r="D8" s="15" t="s">
        <v>14</v>
      </c>
      <c r="E8" s="15" t="s">
        <v>15</v>
      </c>
      <c r="F8" s="16" t="s">
        <v>16</v>
      </c>
      <c r="G8" s="16" t="s">
        <v>17</v>
      </c>
      <c r="H8" s="17" t="s">
        <v>18</v>
      </c>
      <c r="I8" s="33" t="s">
        <v>19</v>
      </c>
      <c r="J8" s="33" t="s">
        <v>20</v>
      </c>
      <c r="K8" s="34" t="s">
        <v>21</v>
      </c>
      <c r="L8" s="15" t="s">
        <v>22</v>
      </c>
    </row>
    <row r="9" s="2" customFormat="1" ht="117" customHeight="1" spans="1:12">
      <c r="A9" s="18">
        <v>1</v>
      </c>
      <c r="B9" s="19" t="s">
        <v>23</v>
      </c>
      <c r="C9" s="20" t="s">
        <v>24</v>
      </c>
      <c r="D9" s="20" t="s">
        <v>25</v>
      </c>
      <c r="E9" s="21"/>
      <c r="F9" s="19" t="s">
        <v>26</v>
      </c>
      <c r="G9" s="19">
        <v>1500</v>
      </c>
      <c r="H9" s="22"/>
      <c r="I9" s="22">
        <f>G9*H9</f>
        <v>0</v>
      </c>
      <c r="J9" s="22"/>
      <c r="K9" s="22"/>
      <c r="L9" s="35"/>
    </row>
    <row r="10" s="2" customFormat="1" ht="100" customHeight="1" spans="1:12">
      <c r="A10" s="18">
        <v>2</v>
      </c>
      <c r="B10" s="19" t="s">
        <v>27</v>
      </c>
      <c r="C10" s="20" t="s">
        <v>28</v>
      </c>
      <c r="D10" s="20" t="s">
        <v>29</v>
      </c>
      <c r="E10" s="21"/>
      <c r="F10" s="19" t="s">
        <v>26</v>
      </c>
      <c r="G10" s="19">
        <v>360</v>
      </c>
      <c r="H10" s="22"/>
      <c r="I10" s="22">
        <f t="shared" ref="I10:I28" si="0">G10*H10</f>
        <v>0</v>
      </c>
      <c r="J10" s="22"/>
      <c r="K10" s="22"/>
      <c r="L10" s="35"/>
    </row>
    <row r="11" s="2" customFormat="1" ht="126" customHeight="1" spans="1:12">
      <c r="A11" s="18">
        <v>3</v>
      </c>
      <c r="B11" s="19" t="s">
        <v>30</v>
      </c>
      <c r="C11" s="20" t="s">
        <v>31</v>
      </c>
      <c r="D11" s="20" t="s">
        <v>32</v>
      </c>
      <c r="E11" s="21"/>
      <c r="F11" s="19" t="s">
        <v>26</v>
      </c>
      <c r="G11" s="19">
        <v>360</v>
      </c>
      <c r="H11" s="22"/>
      <c r="I11" s="22">
        <f t="shared" si="0"/>
        <v>0</v>
      </c>
      <c r="J11" s="22"/>
      <c r="K11" s="22"/>
      <c r="L11" s="35"/>
    </row>
    <row r="12" s="2" customFormat="1" ht="126" customHeight="1" spans="1:12">
      <c r="A12" s="18">
        <v>4</v>
      </c>
      <c r="B12" s="19" t="s">
        <v>33</v>
      </c>
      <c r="C12" s="20" t="s">
        <v>34</v>
      </c>
      <c r="D12" s="20" t="s">
        <v>32</v>
      </c>
      <c r="E12" s="21"/>
      <c r="F12" s="19" t="s">
        <v>26</v>
      </c>
      <c r="G12" s="19">
        <v>540</v>
      </c>
      <c r="H12" s="22"/>
      <c r="I12" s="22">
        <f t="shared" si="0"/>
        <v>0</v>
      </c>
      <c r="J12" s="22"/>
      <c r="K12" s="22"/>
      <c r="L12" s="35"/>
    </row>
    <row r="13" s="2" customFormat="1" ht="126" customHeight="1" spans="1:12">
      <c r="A13" s="18">
        <v>5</v>
      </c>
      <c r="B13" s="19" t="s">
        <v>35</v>
      </c>
      <c r="C13" s="20" t="s">
        <v>36</v>
      </c>
      <c r="D13" s="20" t="s">
        <v>32</v>
      </c>
      <c r="E13" s="21"/>
      <c r="F13" s="19" t="s">
        <v>26</v>
      </c>
      <c r="G13" s="19">
        <v>540</v>
      </c>
      <c r="H13" s="22"/>
      <c r="I13" s="22">
        <f t="shared" si="0"/>
        <v>0</v>
      </c>
      <c r="J13" s="22"/>
      <c r="K13" s="22"/>
      <c r="L13" s="35"/>
    </row>
    <row r="14" s="2" customFormat="1" ht="126" customHeight="1" spans="1:12">
      <c r="A14" s="18">
        <v>6</v>
      </c>
      <c r="B14" s="19" t="s">
        <v>37</v>
      </c>
      <c r="C14" s="20" t="s">
        <v>38</v>
      </c>
      <c r="D14" s="20" t="s">
        <v>39</v>
      </c>
      <c r="E14" s="21"/>
      <c r="F14" s="19" t="s">
        <v>26</v>
      </c>
      <c r="G14" s="19">
        <v>1080</v>
      </c>
      <c r="H14" s="22"/>
      <c r="I14" s="22">
        <f t="shared" si="0"/>
        <v>0</v>
      </c>
      <c r="J14" s="22"/>
      <c r="K14" s="22"/>
      <c r="L14" s="35"/>
    </row>
    <row r="15" s="2" customFormat="1" ht="138" customHeight="1" spans="1:12">
      <c r="A15" s="18">
        <v>7</v>
      </c>
      <c r="B15" s="19" t="s">
        <v>40</v>
      </c>
      <c r="C15" s="20" t="s">
        <v>41</v>
      </c>
      <c r="D15" s="20" t="s">
        <v>42</v>
      </c>
      <c r="E15" s="21"/>
      <c r="F15" s="19" t="s">
        <v>26</v>
      </c>
      <c r="G15" s="19">
        <v>1080</v>
      </c>
      <c r="H15" s="22"/>
      <c r="I15" s="22">
        <f t="shared" si="0"/>
        <v>0</v>
      </c>
      <c r="J15" s="22"/>
      <c r="K15" s="22"/>
      <c r="L15" s="35"/>
    </row>
    <row r="16" s="2" customFormat="1" ht="99" customHeight="1" spans="1:12">
      <c r="A16" s="18">
        <v>8</v>
      </c>
      <c r="B16" s="19" t="s">
        <v>43</v>
      </c>
      <c r="C16" s="20" t="s">
        <v>44</v>
      </c>
      <c r="D16" s="20" t="s">
        <v>29</v>
      </c>
      <c r="E16" s="21"/>
      <c r="F16" s="19" t="s">
        <v>26</v>
      </c>
      <c r="G16" s="19">
        <v>120</v>
      </c>
      <c r="H16" s="22"/>
      <c r="I16" s="22">
        <f t="shared" si="0"/>
        <v>0</v>
      </c>
      <c r="J16" s="22"/>
      <c r="K16" s="22"/>
      <c r="L16" s="35"/>
    </row>
    <row r="17" s="2" customFormat="1" ht="108" customHeight="1" spans="1:12">
      <c r="A17" s="18">
        <v>9</v>
      </c>
      <c r="B17" s="19" t="s">
        <v>45</v>
      </c>
      <c r="C17" s="20" t="s">
        <v>46</v>
      </c>
      <c r="D17" s="20" t="s">
        <v>29</v>
      </c>
      <c r="E17" s="21"/>
      <c r="F17" s="19" t="s">
        <v>26</v>
      </c>
      <c r="G17" s="19">
        <v>120</v>
      </c>
      <c r="H17" s="22"/>
      <c r="I17" s="22">
        <f t="shared" si="0"/>
        <v>0</v>
      </c>
      <c r="J17" s="22"/>
      <c r="K17" s="22"/>
      <c r="L17" s="35"/>
    </row>
    <row r="18" s="2" customFormat="1" ht="102" customHeight="1" spans="1:12">
      <c r="A18" s="18">
        <v>10</v>
      </c>
      <c r="B18" s="19" t="s">
        <v>47</v>
      </c>
      <c r="C18" s="20" t="s">
        <v>48</v>
      </c>
      <c r="D18" s="20" t="s">
        <v>29</v>
      </c>
      <c r="E18" s="21"/>
      <c r="F18" s="19" t="s">
        <v>26</v>
      </c>
      <c r="G18" s="19">
        <v>1080</v>
      </c>
      <c r="H18" s="22"/>
      <c r="I18" s="22">
        <f t="shared" si="0"/>
        <v>0</v>
      </c>
      <c r="J18" s="22"/>
      <c r="K18" s="22"/>
      <c r="L18" s="35"/>
    </row>
    <row r="19" s="2" customFormat="1" ht="126" customHeight="1" spans="1:12">
      <c r="A19" s="18">
        <v>11</v>
      </c>
      <c r="B19" s="23" t="s">
        <v>49</v>
      </c>
      <c r="C19" s="20" t="s">
        <v>34</v>
      </c>
      <c r="D19" s="20" t="s">
        <v>32</v>
      </c>
      <c r="E19" s="21"/>
      <c r="F19" s="19" t="s">
        <v>26</v>
      </c>
      <c r="G19" s="23">
        <v>460</v>
      </c>
      <c r="H19" s="22"/>
      <c r="I19" s="22">
        <f t="shared" si="0"/>
        <v>0</v>
      </c>
      <c r="J19" s="22"/>
      <c r="K19" s="22"/>
      <c r="L19" s="35"/>
    </row>
    <row r="20" s="2" customFormat="1" ht="126" customHeight="1" spans="1:12">
      <c r="A20" s="18">
        <v>12</v>
      </c>
      <c r="B20" s="23" t="s">
        <v>50</v>
      </c>
      <c r="C20" s="20" t="s">
        <v>36</v>
      </c>
      <c r="D20" s="20" t="s">
        <v>32</v>
      </c>
      <c r="E20" s="21"/>
      <c r="F20" s="19" t="s">
        <v>26</v>
      </c>
      <c r="G20" s="23">
        <v>460</v>
      </c>
      <c r="H20" s="22"/>
      <c r="I20" s="22">
        <f t="shared" si="0"/>
        <v>0</v>
      </c>
      <c r="J20" s="22"/>
      <c r="K20" s="22"/>
      <c r="L20" s="35"/>
    </row>
    <row r="21" s="2" customFormat="1" ht="126" customHeight="1" spans="1:12">
      <c r="A21" s="18">
        <v>13</v>
      </c>
      <c r="B21" s="23" t="s">
        <v>51</v>
      </c>
      <c r="C21" s="20" t="s">
        <v>38</v>
      </c>
      <c r="D21" s="20" t="s">
        <v>39</v>
      </c>
      <c r="E21" s="21"/>
      <c r="F21" s="19" t="s">
        <v>26</v>
      </c>
      <c r="G21" s="23">
        <v>700</v>
      </c>
      <c r="H21" s="22"/>
      <c r="I21" s="22">
        <f t="shared" si="0"/>
        <v>0</v>
      </c>
      <c r="J21" s="22"/>
      <c r="K21" s="22"/>
      <c r="L21" s="35"/>
    </row>
    <row r="22" s="2" customFormat="1" ht="100" customHeight="1" spans="1:12">
      <c r="A22" s="18">
        <v>14</v>
      </c>
      <c r="B22" s="23" t="s">
        <v>52</v>
      </c>
      <c r="C22" s="24" t="s">
        <v>53</v>
      </c>
      <c r="D22" s="20" t="s">
        <v>29</v>
      </c>
      <c r="E22" s="21"/>
      <c r="F22" s="19" t="s">
        <v>26</v>
      </c>
      <c r="G22" s="23">
        <v>20</v>
      </c>
      <c r="H22" s="22"/>
      <c r="I22" s="22"/>
      <c r="J22" s="22"/>
      <c r="K22" s="22"/>
      <c r="L22" s="35"/>
    </row>
    <row r="23" s="2" customFormat="1" ht="111" customHeight="1" spans="1:12">
      <c r="A23" s="18">
        <v>15</v>
      </c>
      <c r="B23" s="23" t="s">
        <v>54</v>
      </c>
      <c r="C23" s="24" t="s">
        <v>55</v>
      </c>
      <c r="D23" s="20" t="s">
        <v>29</v>
      </c>
      <c r="E23" s="21"/>
      <c r="F23" s="19" t="s">
        <v>26</v>
      </c>
      <c r="G23" s="23">
        <v>20</v>
      </c>
      <c r="H23" s="22"/>
      <c r="I23" s="22"/>
      <c r="J23" s="22"/>
      <c r="K23" s="22"/>
      <c r="L23" s="35"/>
    </row>
    <row r="24" s="2" customFormat="1" ht="105" customHeight="1" spans="1:12">
      <c r="A24" s="18">
        <v>16</v>
      </c>
      <c r="B24" s="23" t="s">
        <v>56</v>
      </c>
      <c r="C24" s="24" t="s">
        <v>57</v>
      </c>
      <c r="D24" s="20" t="s">
        <v>29</v>
      </c>
      <c r="E24" s="21"/>
      <c r="F24" s="19" t="s">
        <v>26</v>
      </c>
      <c r="G24" s="23">
        <v>470</v>
      </c>
      <c r="H24" s="22"/>
      <c r="I24" s="22"/>
      <c r="J24" s="22"/>
      <c r="K24" s="22"/>
      <c r="L24" s="35"/>
    </row>
    <row r="25" s="2" customFormat="1" ht="103" customHeight="1" spans="1:12">
      <c r="A25" s="18">
        <v>17</v>
      </c>
      <c r="B25" s="23" t="s">
        <v>58</v>
      </c>
      <c r="C25" s="24" t="s">
        <v>59</v>
      </c>
      <c r="D25" s="20" t="s">
        <v>29</v>
      </c>
      <c r="E25" s="21"/>
      <c r="F25" s="19" t="s">
        <v>26</v>
      </c>
      <c r="G25" s="23">
        <v>20</v>
      </c>
      <c r="H25" s="22"/>
      <c r="I25" s="22"/>
      <c r="J25" s="22"/>
      <c r="K25" s="22"/>
      <c r="L25" s="35"/>
    </row>
    <row r="26" s="2" customFormat="1" ht="126" customHeight="1" spans="1:12">
      <c r="A26" s="18">
        <v>18</v>
      </c>
      <c r="B26" s="23" t="s">
        <v>60</v>
      </c>
      <c r="C26" s="20" t="s">
        <v>61</v>
      </c>
      <c r="D26" s="20" t="s">
        <v>32</v>
      </c>
      <c r="E26" s="21"/>
      <c r="F26" s="19" t="s">
        <v>26</v>
      </c>
      <c r="G26" s="23">
        <v>460</v>
      </c>
      <c r="H26" s="22"/>
      <c r="I26" s="22"/>
      <c r="J26" s="22"/>
      <c r="K26" s="22"/>
      <c r="L26" s="35"/>
    </row>
    <row r="27" s="2" customFormat="1" ht="60" customHeight="1" spans="1:12">
      <c r="A27" s="18">
        <v>19</v>
      </c>
      <c r="B27" s="19" t="s">
        <v>62</v>
      </c>
      <c r="C27" s="20" t="s">
        <v>63</v>
      </c>
      <c r="D27" s="20" t="s">
        <v>64</v>
      </c>
      <c r="E27" s="21"/>
      <c r="F27" s="19" t="s">
        <v>65</v>
      </c>
      <c r="G27" s="19">
        <v>2750</v>
      </c>
      <c r="H27" s="22"/>
      <c r="I27" s="22"/>
      <c r="J27" s="22"/>
      <c r="K27" s="22"/>
      <c r="L27" s="35"/>
    </row>
    <row r="28" s="2" customFormat="1" ht="42" customHeight="1" spans="1:12">
      <c r="A28" s="18">
        <v>20</v>
      </c>
      <c r="B28" s="19" t="s">
        <v>66</v>
      </c>
      <c r="C28" s="20" t="s">
        <v>67</v>
      </c>
      <c r="D28" s="20" t="s">
        <v>68</v>
      </c>
      <c r="E28" s="21"/>
      <c r="F28" s="19" t="s">
        <v>65</v>
      </c>
      <c r="G28" s="19">
        <v>22800</v>
      </c>
      <c r="H28" s="22"/>
      <c r="I28" s="22">
        <f>G28*H28</f>
        <v>0</v>
      </c>
      <c r="J28" s="22"/>
      <c r="K28" s="22"/>
      <c r="L28" s="35"/>
    </row>
    <row r="29" s="2" customFormat="1" ht="43" customHeight="1" spans="1:12">
      <c r="A29" s="18">
        <v>21</v>
      </c>
      <c r="B29" s="23" t="s">
        <v>69</v>
      </c>
      <c r="C29" s="20" t="s">
        <v>67</v>
      </c>
      <c r="D29" s="20" t="s">
        <v>68</v>
      </c>
      <c r="E29" s="21"/>
      <c r="F29" s="19" t="s">
        <v>65</v>
      </c>
      <c r="G29" s="23">
        <v>6000</v>
      </c>
      <c r="H29" s="22"/>
      <c r="I29" s="22">
        <f>G29*H29</f>
        <v>0</v>
      </c>
      <c r="J29" s="22"/>
      <c r="K29" s="22"/>
      <c r="L29" s="35"/>
    </row>
    <row r="30" s="3" customFormat="1" ht="23.25" customHeight="1" spans="1:12">
      <c r="A30" s="25" t="s">
        <v>70</v>
      </c>
      <c r="B30" s="26"/>
      <c r="C30" s="26"/>
      <c r="D30" s="26"/>
      <c r="E30" s="26"/>
      <c r="F30" s="26"/>
      <c r="G30" s="16">
        <f t="shared" ref="G30:J30" si="1">SUM(G9:G29)</f>
        <v>40940</v>
      </c>
      <c r="H30" s="27"/>
      <c r="I30" s="36">
        <f t="shared" si="1"/>
        <v>0</v>
      </c>
      <c r="J30" s="36">
        <f t="shared" si="1"/>
        <v>0</v>
      </c>
      <c r="K30" s="37" t="s">
        <v>71</v>
      </c>
      <c r="L30" s="37" t="s">
        <v>71</v>
      </c>
    </row>
    <row r="31" ht="51.75" customHeight="1" spans="1:12">
      <c r="A31" s="28" t="s">
        <v>72</v>
      </c>
      <c r="B31" s="29" t="s">
        <v>73</v>
      </c>
      <c r="C31" s="29"/>
      <c r="D31" s="29"/>
      <c r="E31" s="29"/>
      <c r="F31" s="29"/>
      <c r="G31" s="29"/>
      <c r="H31" s="29"/>
      <c r="I31" s="29"/>
      <c r="J31" s="29"/>
      <c r="K31" s="29"/>
      <c r="L31" s="38"/>
    </row>
    <row r="32" spans="1:12">
      <c r="A32" s="30"/>
      <c r="B32" s="30"/>
      <c r="C32" s="30"/>
      <c r="D32" s="30"/>
      <c r="E32" s="30"/>
      <c r="F32" s="31"/>
      <c r="G32" s="31"/>
      <c r="H32" s="31"/>
      <c r="I32" s="39"/>
      <c r="J32" s="39"/>
      <c r="K32" s="39"/>
      <c r="L32" s="39"/>
    </row>
  </sheetData>
  <mergeCells count="15">
    <mergeCell ref="A1:L1"/>
    <mergeCell ref="A2:F2"/>
    <mergeCell ref="G2:L2"/>
    <mergeCell ref="A3:F3"/>
    <mergeCell ref="G3:L3"/>
    <mergeCell ref="A4:F4"/>
    <mergeCell ref="G4:L4"/>
    <mergeCell ref="A5:F5"/>
    <mergeCell ref="G5:L5"/>
    <mergeCell ref="A6:F6"/>
    <mergeCell ref="G6:L6"/>
    <mergeCell ref="A7:L7"/>
    <mergeCell ref="A30:F30"/>
    <mergeCell ref="B31:K31"/>
    <mergeCell ref="I32:L32"/>
  </mergeCells>
  <printOptions horizontalCentered="1"/>
  <pageMargins left="0.275" right="0.235416666666667" top="0.629166666666667" bottom="0.432638888888889" header="0.313888888888889" footer="0.313888888888889"/>
  <pageSetup paperSize="9" orientation="landscape" verticalDpi="300"/>
  <headerFooter>
    <oddHeader>&amp;L&amp;G</oddHeader>
    <oddFooter>&amp;C&amp;8第 &amp;P 页/共 &amp;N 页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DELL</cp:lastModifiedBy>
  <dcterms:created xsi:type="dcterms:W3CDTF">2010-12-14T02:54:00Z</dcterms:created>
  <cp:lastPrinted>2017-10-12T13:27:00Z</cp:lastPrinted>
  <dcterms:modified xsi:type="dcterms:W3CDTF">2018-08-14T03:12:07Z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