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<sst xmlns="http://schemas.openxmlformats.org/spreadsheetml/2006/main" count="126" uniqueCount="68">
  <si>
    <t>比选范围及工作内容和业绩要求一览表</t>
  </si>
  <si>
    <t>序号</t>
  </si>
  <si>
    <t>标包</t>
  </si>
  <si>
    <t>项目名称</t>
  </si>
  <si>
    <t>工作内容</t>
  </si>
  <si>
    <t>项目金额（万元）</t>
  </si>
  <si>
    <t>计费标准</t>
  </si>
  <si>
    <t>备注</t>
  </si>
  <si>
    <t>01标包</t>
  </si>
  <si>
    <t>南宁市银海大道-凤凰路综合交通工程土建施工项目</t>
  </si>
  <si>
    <t>招标代理及招标控制价编制</t>
  </si>
  <si>
    <t>工程</t>
  </si>
  <si>
    <t>类似项目是指城市轨道交通土建施工类招标项目</t>
  </si>
  <si>
    <t>02标包</t>
  </si>
  <si>
    <t>南宁轨道交通5号线一期工程广西大学、明秀路、小鸡村站系统设备智慧化集成项目</t>
  </si>
  <si>
    <t>招标代理</t>
  </si>
  <si>
    <t>货物</t>
  </si>
  <si>
    <t>类似项目是指城市轨道交通机电设备采购类招标项目</t>
  </si>
  <si>
    <t>03标包</t>
  </si>
  <si>
    <t>南宁市轨道交通3、5号线2021-2023年度运营期保险项目</t>
  </si>
  <si>
    <t>服务</t>
  </si>
  <si>
    <t>类似项目是指轨道交通保险类招标项目</t>
  </si>
  <si>
    <t>南宁市轨道交通1、2号线2022-2023年度运营期保险项目</t>
  </si>
  <si>
    <t>南宁市轨道交通3、5号线2021-2023年度运营期保险经纪人项目</t>
  </si>
  <si>
    <t>南宁市轨道交通1、2号线2022-2023年度运营期保险经纪人项目</t>
  </si>
  <si>
    <t>04标包</t>
  </si>
  <si>
    <t>南宁轨道交通集团有限责任公司企业消防站消防设备采购项目</t>
  </si>
  <si>
    <t>类似项目是指消防类装备采购项目</t>
  </si>
  <si>
    <t>05标包</t>
  </si>
  <si>
    <t>南宁轨道交通集团有限责任公司企业消防站施工工程</t>
  </si>
  <si>
    <t>类似项目是指房屋建筑类施工招标项目</t>
  </si>
  <si>
    <t>06标包</t>
  </si>
  <si>
    <t>南宁轨道交通1、2、3、4号线运营服务标识标贴项目</t>
  </si>
  <si>
    <t>类似项目是指生产物资类招标项目</t>
  </si>
  <si>
    <t>南宁轨道交通5号线运营导向标示标贴、安全标识采购项目</t>
  </si>
  <si>
    <t>07标包</t>
  </si>
  <si>
    <t>运营分公司2021-2023年工业化工剂类物资采购项目</t>
  </si>
  <si>
    <t>08标包</t>
  </si>
  <si>
    <t>南宁轨道交通3号线安检设备委外维保项目</t>
  </si>
  <si>
    <t>类似项目是指委外类服务招标项目</t>
  </si>
  <si>
    <t>09标包</t>
  </si>
  <si>
    <t>南宁市银海大道-凤凰路综合交通工程土建施工监理项目</t>
  </si>
  <si>
    <t>类似项目是指城市轨道交通土建施工监理类招标项目</t>
  </si>
  <si>
    <t>10标包</t>
  </si>
  <si>
    <t>运营分公司2021年专用润滑油脂类物资采购项目</t>
  </si>
  <si>
    <t>11标包</t>
  </si>
  <si>
    <t>运营分公司2021年消防物资采购项目</t>
  </si>
  <si>
    <t>12标包</t>
  </si>
  <si>
    <t>南宁轨道交通2021-2025年全态识别过闸系统公有云租用服务采购项目</t>
  </si>
  <si>
    <t>13标包</t>
  </si>
  <si>
    <t>运营分公司2021年定制类物资采购项目</t>
  </si>
  <si>
    <t>14标包</t>
  </si>
  <si>
    <t>运营分公司2021年灭火器采购项目</t>
  </si>
  <si>
    <t>15标包</t>
  </si>
  <si>
    <t>运营分公司多媒体电教室建设项目</t>
  </si>
  <si>
    <t>16标包</t>
  </si>
  <si>
    <t>南宁轨道交通清分系统及1、2、3号线自动售检票系统中央级通用软硬件、专用软件委外维保项目（2021年-2024年）</t>
  </si>
  <si>
    <t>17标包</t>
  </si>
  <si>
    <t>运营分公司2021年照明工具及灯具备件采购项目</t>
  </si>
  <si>
    <t>18标包</t>
  </si>
  <si>
    <t>运营分公司2021-2023年单程票采购项目</t>
  </si>
  <si>
    <t>19标包</t>
  </si>
  <si>
    <t>运营分公司2021年通用仪器仪表采购项目</t>
  </si>
  <si>
    <t>20标包</t>
  </si>
  <si>
    <t>运营分公司2021年电客车备件采购项目</t>
  </si>
  <si>
    <t>21标包</t>
  </si>
  <si>
    <t>运营分公司2021年变电备件采购项目</t>
  </si>
  <si>
    <t>注：1、考虑到部分项目可能会出现合并或者拆分以及兼投不兼中的情形，故将存在上述可能的项目合到一个标包中，以便后续招标代理合同执行。
    2、招标控制价编制工作不一定需要开展，请在实际工作过程中注意明确是否需要，并按照项目实际需要开展相关工作；
    3、因本批次招标代理机构比选的比选范围及工作内容存在不确定性，中选的项目因实际需要和比选人决策等原因均可能随时调整或者取消。比选申请人须自行承担因此产生的任何损失，比选人均不负任何责任。请各比选申请人知悉其中风险，慎重选择所投标包。</t>
  </si>
</sst>
</file>

<file path=xl/styles.xml><?xml version="1.0" encoding="utf-8"?>
<styleSheet xmlns="http://schemas.openxmlformats.org/spreadsheetml/2006/main">
  <numFmts count="6">
    <numFmt numFmtId="44" formatCode="_ &quot;￥&quot;* #,##0.00_ ;_ &quot;￥&quot;* \-#,##0.00_ ;_ &quot;￥&quot;* &quot;-&quot;??_ ;_ @_ "/>
    <numFmt numFmtId="176" formatCode="0.0000_ "/>
    <numFmt numFmtId="42" formatCode="_ &quot;￥&quot;* #,##0_ ;_ &quot;￥&quot;* \-#,##0_ ;_ &quot;￥&quot;* &quot;-&quot;_ ;_ @_ "/>
    <numFmt numFmtId="41" formatCode="_ * #,##0_ ;_ * \-#,##0_ ;_ * &quot;-&quot;_ ;_ @_ "/>
    <numFmt numFmtId="43" formatCode="_ * #,##0.00_ ;_ * \-#,##0.00_ ;_ * &quot;-&quot;??_ ;_ @_ "/>
    <numFmt numFmtId="177" formatCode="0.00_ "/>
  </numFmts>
  <fonts count="24">
    <font>
      <sz val="11"/>
      <color theme="1"/>
      <name val="宋体"/>
      <charset val="134"/>
      <scheme val="minor"/>
    </font>
    <font>
      <b/>
      <sz val="10"/>
      <color theme="1"/>
      <name val="宋体"/>
      <charset val="134"/>
      <scheme val="minor"/>
    </font>
    <font>
      <sz val="10"/>
      <color theme="1"/>
      <name val="宋体"/>
      <charset val="134"/>
      <scheme val="minor"/>
    </font>
    <font>
      <b/>
      <sz val="16"/>
      <color theme="1"/>
      <name val="宋体"/>
      <charset val="134"/>
      <scheme val="minor"/>
    </font>
    <font>
      <sz val="10"/>
      <color rgb="FF000000"/>
      <name val="宋体"/>
      <charset val="134"/>
    </font>
    <font>
      <b/>
      <sz val="11"/>
      <color rgb="FFFFFFFF"/>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9" applyNumberFormat="0" applyFont="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10" applyNumberFormat="0" applyFill="0" applyAlignment="0" applyProtection="0">
      <alignment vertical="center"/>
    </xf>
    <xf numFmtId="0" fontId="20" fillId="0" borderId="10" applyNumberFormat="0" applyFill="0" applyAlignment="0" applyProtection="0">
      <alignment vertical="center"/>
    </xf>
    <xf numFmtId="0" fontId="10" fillId="11" borderId="0" applyNumberFormat="0" applyBorder="0" applyAlignment="0" applyProtection="0">
      <alignment vertical="center"/>
    </xf>
    <xf numFmtId="0" fontId="12" fillId="0" borderId="11" applyNumberFormat="0" applyFill="0" applyAlignment="0" applyProtection="0">
      <alignment vertical="center"/>
    </xf>
    <xf numFmtId="0" fontId="10" fillId="23" borderId="0" applyNumberFormat="0" applyBorder="0" applyAlignment="0" applyProtection="0">
      <alignment vertical="center"/>
    </xf>
    <xf numFmtId="0" fontId="13" fillId="3" borderId="8" applyNumberFormat="0" applyAlignment="0" applyProtection="0">
      <alignment vertical="center"/>
    </xf>
    <xf numFmtId="0" fontId="6" fillId="3" borderId="7" applyNumberFormat="0" applyAlignment="0" applyProtection="0">
      <alignment vertical="center"/>
    </xf>
    <xf numFmtId="0" fontId="5" fillId="2" borderId="6" applyNumberFormat="0" applyAlignment="0" applyProtection="0">
      <alignment vertical="center"/>
    </xf>
    <xf numFmtId="0" fontId="9" fillId="22" borderId="0" applyNumberFormat="0" applyBorder="0" applyAlignment="0" applyProtection="0">
      <alignment vertical="center"/>
    </xf>
    <xf numFmtId="0" fontId="10" fillId="25" borderId="0" applyNumberFormat="0" applyBorder="0" applyAlignment="0" applyProtection="0">
      <alignment vertical="center"/>
    </xf>
    <xf numFmtId="0" fontId="22" fillId="0" borderId="13" applyNumberFormat="0" applyFill="0" applyAlignment="0" applyProtection="0">
      <alignment vertical="center"/>
    </xf>
    <xf numFmtId="0" fontId="21" fillId="0" borderId="12" applyNumberFormat="0" applyFill="0" applyAlignment="0" applyProtection="0">
      <alignment vertical="center"/>
    </xf>
    <xf numFmtId="0" fontId="23" fillId="26" borderId="0" applyNumberFormat="0" applyBorder="0" applyAlignment="0" applyProtection="0">
      <alignment vertical="center"/>
    </xf>
    <xf numFmtId="0" fontId="11" fillId="10" borderId="0" applyNumberFormat="0" applyBorder="0" applyAlignment="0" applyProtection="0">
      <alignment vertical="center"/>
    </xf>
    <xf numFmtId="0" fontId="9" fillId="18" borderId="0" applyNumberFormat="0" applyBorder="0" applyAlignment="0" applyProtection="0">
      <alignment vertical="center"/>
    </xf>
    <xf numFmtId="0" fontId="10" fillId="27"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10" fillId="32" borderId="0" applyNumberFormat="0" applyBorder="0" applyAlignment="0" applyProtection="0">
      <alignment vertical="center"/>
    </xf>
    <xf numFmtId="0" fontId="9" fillId="12"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4"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topLeftCell="A19" workbookViewId="0">
      <selection activeCell="J22" sqref="J22"/>
    </sheetView>
  </sheetViews>
  <sheetFormatPr defaultColWidth="9" defaultRowHeight="12"/>
  <cols>
    <col min="1" max="2" width="4.62962962962963" style="2" customWidth="1"/>
    <col min="3" max="3" width="30.5" style="2" customWidth="1"/>
    <col min="4" max="4" width="10.6296296296296" style="2" customWidth="1"/>
    <col min="5" max="5" width="14.7777777777778" style="2" customWidth="1"/>
    <col min="6" max="6" width="11" style="2" customWidth="1"/>
    <col min="7" max="7" width="13.25" style="2" customWidth="1"/>
    <col min="8" max="8" width="12.7777777777778" style="2" customWidth="1"/>
    <col min="9" max="16384" width="9" style="2"/>
  </cols>
  <sheetData>
    <row r="1" ht="26.1" customHeight="1" spans="1:7">
      <c r="A1" s="3" t="s">
        <v>0</v>
      </c>
      <c r="B1" s="3"/>
      <c r="C1" s="3"/>
      <c r="D1" s="3"/>
      <c r="E1" s="3"/>
      <c r="F1" s="3"/>
      <c r="G1" s="3"/>
    </row>
    <row r="2" ht="15.95" customHeight="1" spans="8:9">
      <c r="H2" s="1"/>
      <c r="I2" s="1"/>
    </row>
    <row r="3" s="1" customFormat="1" ht="30" customHeight="1" spans="1:7">
      <c r="A3" s="4" t="s">
        <v>1</v>
      </c>
      <c r="B3" s="4" t="s">
        <v>2</v>
      </c>
      <c r="C3" s="4" t="s">
        <v>3</v>
      </c>
      <c r="D3" s="4" t="s">
        <v>4</v>
      </c>
      <c r="E3" s="4" t="s">
        <v>5</v>
      </c>
      <c r="F3" s="4" t="s">
        <v>6</v>
      </c>
      <c r="G3" s="4" t="s">
        <v>7</v>
      </c>
    </row>
    <row r="4" s="2" customFormat="1" ht="80" customHeight="1" spans="1:7">
      <c r="A4" s="5">
        <v>1</v>
      </c>
      <c r="B4" s="5" t="s">
        <v>8</v>
      </c>
      <c r="C4" s="6" t="s">
        <v>9</v>
      </c>
      <c r="D4" s="5" t="s">
        <v>10</v>
      </c>
      <c r="E4" s="7">
        <v>33111</v>
      </c>
      <c r="F4" s="5" t="s">
        <v>11</v>
      </c>
      <c r="G4" s="8" t="s">
        <v>12</v>
      </c>
    </row>
    <row r="5" s="2" customFormat="1" ht="80" customHeight="1" spans="1:7">
      <c r="A5" s="5">
        <v>2</v>
      </c>
      <c r="B5" s="5" t="s">
        <v>13</v>
      </c>
      <c r="C5" s="6" t="s">
        <v>14</v>
      </c>
      <c r="D5" s="5" t="s">
        <v>15</v>
      </c>
      <c r="E5" s="7">
        <v>8300</v>
      </c>
      <c r="F5" s="5" t="s">
        <v>16</v>
      </c>
      <c r="G5" s="5" t="s">
        <v>17</v>
      </c>
    </row>
    <row r="6" s="2" customFormat="1" ht="80" customHeight="1" spans="1:7">
      <c r="A6" s="5">
        <v>3</v>
      </c>
      <c r="B6" s="5" t="s">
        <v>18</v>
      </c>
      <c r="C6" s="6" t="s">
        <v>19</v>
      </c>
      <c r="D6" s="5" t="s">
        <v>15</v>
      </c>
      <c r="E6" s="9">
        <v>1372</v>
      </c>
      <c r="F6" s="5" t="s">
        <v>20</v>
      </c>
      <c r="G6" s="8" t="s">
        <v>21</v>
      </c>
    </row>
    <row r="7" s="2" customFormat="1" ht="80" customHeight="1" spans="1:7">
      <c r="A7" s="5">
        <v>4</v>
      </c>
      <c r="B7" s="5"/>
      <c r="C7" s="6" t="s">
        <v>22</v>
      </c>
      <c r="D7" s="5" t="s">
        <v>15</v>
      </c>
      <c r="E7" s="9">
        <v>1253</v>
      </c>
      <c r="F7" s="5" t="s">
        <v>20</v>
      </c>
      <c r="G7" s="10"/>
    </row>
    <row r="8" s="2" customFormat="1" ht="80" customHeight="1" spans="1:7">
      <c r="A8" s="5">
        <v>5</v>
      </c>
      <c r="B8" s="5"/>
      <c r="C8" s="6" t="s">
        <v>23</v>
      </c>
      <c r="D8" s="5" t="s">
        <v>15</v>
      </c>
      <c r="E8" s="9">
        <f>E6*10%</f>
        <v>137.2</v>
      </c>
      <c r="F8" s="5" t="s">
        <v>20</v>
      </c>
      <c r="G8" s="10"/>
    </row>
    <row r="9" customFormat="1" ht="60" customHeight="1" spans="1:7">
      <c r="A9" s="5">
        <v>6</v>
      </c>
      <c r="B9" s="5"/>
      <c r="C9" s="6" t="s">
        <v>24</v>
      </c>
      <c r="D9" s="5" t="s">
        <v>15</v>
      </c>
      <c r="E9" s="9">
        <f>E7*10%</f>
        <v>125.3</v>
      </c>
      <c r="F9" s="5" t="s">
        <v>20</v>
      </c>
      <c r="G9" s="11"/>
    </row>
    <row r="10" s="2" customFormat="1" ht="80" customHeight="1" spans="1:7">
      <c r="A10" s="5">
        <v>7</v>
      </c>
      <c r="B10" s="5" t="s">
        <v>25</v>
      </c>
      <c r="C10" s="6" t="s">
        <v>26</v>
      </c>
      <c r="D10" s="5" t="s">
        <v>10</v>
      </c>
      <c r="E10" s="7">
        <v>2659</v>
      </c>
      <c r="F10" s="5" t="s">
        <v>16</v>
      </c>
      <c r="G10" s="5" t="s">
        <v>27</v>
      </c>
    </row>
    <row r="11" s="2" customFormat="1" ht="80" customHeight="1" spans="1:7">
      <c r="A11" s="5">
        <v>8</v>
      </c>
      <c r="B11" s="5" t="s">
        <v>28</v>
      </c>
      <c r="C11" s="6" t="s">
        <v>29</v>
      </c>
      <c r="D11" s="5" t="s">
        <v>10</v>
      </c>
      <c r="E11" s="9">
        <v>816</v>
      </c>
      <c r="F11" s="5" t="s">
        <v>11</v>
      </c>
      <c r="G11" s="5" t="s">
        <v>30</v>
      </c>
    </row>
    <row r="12" s="2" customFormat="1" ht="80" customHeight="1" spans="1:7">
      <c r="A12" s="5">
        <v>9</v>
      </c>
      <c r="B12" s="5" t="s">
        <v>31</v>
      </c>
      <c r="C12" s="6" t="s">
        <v>32</v>
      </c>
      <c r="D12" s="5" t="s">
        <v>10</v>
      </c>
      <c r="E12" s="7">
        <v>500</v>
      </c>
      <c r="F12" s="5" t="s">
        <v>16</v>
      </c>
      <c r="G12" s="8" t="s">
        <v>33</v>
      </c>
    </row>
    <row r="13" s="2" customFormat="1" ht="80" customHeight="1" spans="1:7">
      <c r="A13" s="5">
        <v>10</v>
      </c>
      <c r="B13" s="5"/>
      <c r="C13" s="6" t="s">
        <v>34</v>
      </c>
      <c r="D13" s="5" t="s">
        <v>10</v>
      </c>
      <c r="E13" s="9">
        <v>300</v>
      </c>
      <c r="F13" s="5" t="s">
        <v>16</v>
      </c>
      <c r="G13" s="11"/>
    </row>
    <row r="14" s="2" customFormat="1" ht="80" customHeight="1" spans="1:7">
      <c r="A14" s="5">
        <v>11</v>
      </c>
      <c r="B14" s="5" t="s">
        <v>35</v>
      </c>
      <c r="C14" s="6" t="s">
        <v>36</v>
      </c>
      <c r="D14" s="5" t="s">
        <v>10</v>
      </c>
      <c r="E14" s="9">
        <f>261.95*3</f>
        <v>785.85</v>
      </c>
      <c r="F14" s="5" t="s">
        <v>16</v>
      </c>
      <c r="G14" s="5" t="s">
        <v>33</v>
      </c>
    </row>
    <row r="15" s="2" customFormat="1" ht="80" customHeight="1" spans="1:7">
      <c r="A15" s="5">
        <v>12</v>
      </c>
      <c r="B15" s="5" t="s">
        <v>37</v>
      </c>
      <c r="C15" s="6" t="s">
        <v>38</v>
      </c>
      <c r="D15" s="5" t="s">
        <v>10</v>
      </c>
      <c r="E15" s="9">
        <v>702</v>
      </c>
      <c r="F15" s="5" t="s">
        <v>20</v>
      </c>
      <c r="G15" s="5" t="s">
        <v>39</v>
      </c>
    </row>
    <row r="16" s="2" customFormat="1" ht="80" customHeight="1" spans="1:7">
      <c r="A16" s="5">
        <v>13</v>
      </c>
      <c r="B16" s="5" t="s">
        <v>40</v>
      </c>
      <c r="C16" s="6" t="s">
        <v>41</v>
      </c>
      <c r="D16" s="5" t="s">
        <v>15</v>
      </c>
      <c r="E16" s="9">
        <v>500</v>
      </c>
      <c r="F16" s="5" t="s">
        <v>20</v>
      </c>
      <c r="G16" s="8" t="s">
        <v>42</v>
      </c>
    </row>
    <row r="17" s="2" customFormat="1" ht="80" customHeight="1" spans="1:7">
      <c r="A17" s="5">
        <v>14</v>
      </c>
      <c r="B17" s="5" t="s">
        <v>43</v>
      </c>
      <c r="C17" s="6" t="s">
        <v>44</v>
      </c>
      <c r="D17" s="5" t="s">
        <v>10</v>
      </c>
      <c r="E17" s="9">
        <v>447.98</v>
      </c>
      <c r="F17" s="5" t="s">
        <v>16</v>
      </c>
      <c r="G17" s="5" t="s">
        <v>33</v>
      </c>
    </row>
    <row r="18" s="2" customFormat="1" ht="80" customHeight="1" spans="1:7">
      <c r="A18" s="5">
        <v>15</v>
      </c>
      <c r="B18" s="5" t="s">
        <v>45</v>
      </c>
      <c r="C18" s="6" t="s">
        <v>46</v>
      </c>
      <c r="D18" s="5" t="s">
        <v>10</v>
      </c>
      <c r="E18" s="9">
        <v>333.45</v>
      </c>
      <c r="F18" s="5" t="s">
        <v>16</v>
      </c>
      <c r="G18" s="5" t="s">
        <v>33</v>
      </c>
    </row>
    <row r="19" s="2" customFormat="1" ht="80" customHeight="1" spans="1:7">
      <c r="A19" s="5">
        <v>16</v>
      </c>
      <c r="B19" s="5" t="s">
        <v>47</v>
      </c>
      <c r="C19" s="6" t="s">
        <v>48</v>
      </c>
      <c r="D19" s="5" t="s">
        <v>10</v>
      </c>
      <c r="E19" s="9">
        <v>280</v>
      </c>
      <c r="F19" s="5" t="s">
        <v>20</v>
      </c>
      <c r="G19" s="5" t="s">
        <v>39</v>
      </c>
    </row>
    <row r="20" s="2" customFormat="1" ht="80" customHeight="1" spans="1:7">
      <c r="A20" s="5">
        <v>17</v>
      </c>
      <c r="B20" s="5" t="s">
        <v>49</v>
      </c>
      <c r="C20" s="6" t="s">
        <v>50</v>
      </c>
      <c r="D20" s="5" t="s">
        <v>10</v>
      </c>
      <c r="E20" s="9">
        <v>265.09</v>
      </c>
      <c r="F20" s="5" t="s">
        <v>16</v>
      </c>
      <c r="G20" s="5" t="s">
        <v>33</v>
      </c>
    </row>
    <row r="21" s="2" customFormat="1" ht="80" customHeight="1" spans="1:7">
      <c r="A21" s="5">
        <v>18</v>
      </c>
      <c r="B21" s="5" t="s">
        <v>51</v>
      </c>
      <c r="C21" s="6" t="s">
        <v>52</v>
      </c>
      <c r="D21" s="5" t="s">
        <v>10</v>
      </c>
      <c r="E21" s="9">
        <v>255.19</v>
      </c>
      <c r="F21" s="5" t="s">
        <v>16</v>
      </c>
      <c r="G21" s="5" t="s">
        <v>33</v>
      </c>
    </row>
    <row r="22" s="2" customFormat="1" ht="80" customHeight="1" spans="1:7">
      <c r="A22" s="5">
        <v>19</v>
      </c>
      <c r="B22" s="5" t="s">
        <v>53</v>
      </c>
      <c r="C22" s="6" t="s">
        <v>54</v>
      </c>
      <c r="D22" s="5" t="s">
        <v>10</v>
      </c>
      <c r="E22" s="9">
        <v>250</v>
      </c>
      <c r="F22" s="5" t="s">
        <v>16</v>
      </c>
      <c r="G22" s="5" t="s">
        <v>33</v>
      </c>
    </row>
    <row r="23" ht="80" customHeight="1" spans="1:7">
      <c r="A23" s="5">
        <v>20</v>
      </c>
      <c r="B23" s="5" t="s">
        <v>55</v>
      </c>
      <c r="C23" s="6" t="s">
        <v>56</v>
      </c>
      <c r="D23" s="5" t="s">
        <v>10</v>
      </c>
      <c r="E23" s="7">
        <v>243.6</v>
      </c>
      <c r="F23" s="5" t="s">
        <v>20</v>
      </c>
      <c r="G23" s="5" t="s">
        <v>39</v>
      </c>
    </row>
    <row r="24" customFormat="1" ht="80" customHeight="1" spans="1:7">
      <c r="A24" s="5">
        <v>21</v>
      </c>
      <c r="B24" s="5" t="s">
        <v>57</v>
      </c>
      <c r="C24" s="6" t="s">
        <v>58</v>
      </c>
      <c r="D24" s="5" t="s">
        <v>10</v>
      </c>
      <c r="E24" s="9">
        <v>237.37</v>
      </c>
      <c r="F24" s="5" t="s">
        <v>16</v>
      </c>
      <c r="G24" s="5" t="s">
        <v>33</v>
      </c>
    </row>
    <row r="25" s="2" customFormat="1" ht="80" customHeight="1" spans="1:7">
      <c r="A25" s="5">
        <v>22</v>
      </c>
      <c r="B25" s="5" t="s">
        <v>59</v>
      </c>
      <c r="C25" s="6" t="s">
        <v>60</v>
      </c>
      <c r="D25" s="5" t="s">
        <v>10</v>
      </c>
      <c r="E25" s="9">
        <f>77*3</f>
        <v>231</v>
      </c>
      <c r="F25" s="5" t="s">
        <v>16</v>
      </c>
      <c r="G25" s="5" t="s">
        <v>33</v>
      </c>
    </row>
    <row r="26" s="2" customFormat="1" ht="80" customHeight="1" spans="1:7">
      <c r="A26" s="5">
        <v>23</v>
      </c>
      <c r="B26" s="5" t="s">
        <v>61</v>
      </c>
      <c r="C26" s="6" t="s">
        <v>62</v>
      </c>
      <c r="D26" s="5" t="s">
        <v>10</v>
      </c>
      <c r="E26" s="9">
        <v>216.82</v>
      </c>
      <c r="F26" s="5" t="s">
        <v>16</v>
      </c>
      <c r="G26" s="5" t="s">
        <v>33</v>
      </c>
    </row>
    <row r="27" s="2" customFormat="1" ht="80" customHeight="1" spans="1:7">
      <c r="A27" s="5">
        <v>24</v>
      </c>
      <c r="B27" s="5" t="s">
        <v>63</v>
      </c>
      <c r="C27" s="6" t="s">
        <v>64</v>
      </c>
      <c r="D27" s="5" t="s">
        <v>10</v>
      </c>
      <c r="E27" s="9">
        <v>214.77</v>
      </c>
      <c r="F27" s="5" t="s">
        <v>16</v>
      </c>
      <c r="G27" s="5" t="s">
        <v>33</v>
      </c>
    </row>
    <row r="28" s="2" customFormat="1" ht="80" customHeight="1" spans="1:7">
      <c r="A28" s="5">
        <v>25</v>
      </c>
      <c r="B28" s="5" t="s">
        <v>65</v>
      </c>
      <c r="C28" s="6" t="s">
        <v>66</v>
      </c>
      <c r="D28" s="5" t="s">
        <v>10</v>
      </c>
      <c r="E28" s="9">
        <v>203.02</v>
      </c>
      <c r="F28" s="5" t="s">
        <v>16</v>
      </c>
      <c r="G28" s="5" t="s">
        <v>33</v>
      </c>
    </row>
    <row r="29" s="2" customFormat="1" ht="90" customHeight="1" spans="1:7">
      <c r="A29" s="12" t="s">
        <v>67</v>
      </c>
      <c r="B29" s="12"/>
      <c r="C29" s="12"/>
      <c r="D29" s="12"/>
      <c r="E29" s="12"/>
      <c r="F29" s="12"/>
      <c r="G29" s="12"/>
    </row>
  </sheetData>
  <sortState ref="A4:G25">
    <sortCondition ref="E4:E25" descending="1"/>
  </sortState>
  <mergeCells count="6">
    <mergeCell ref="A1:G1"/>
    <mergeCell ref="A29:G29"/>
    <mergeCell ref="B6:B9"/>
    <mergeCell ref="B12:B13"/>
    <mergeCell ref="G6:G9"/>
    <mergeCell ref="G12:G13"/>
  </mergeCells>
  <printOptions horizontalCentered="1"/>
  <pageMargins left="0.708333333333333" right="0.708333333333333" top="0.747916666666667" bottom="0.747916666666667" header="0.314583333333333" footer="0.314583333333333"/>
  <pageSetup paperSize="9" scale="98"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白白</cp:lastModifiedBy>
  <dcterms:created xsi:type="dcterms:W3CDTF">2006-09-13T11:21:00Z</dcterms:created>
  <dcterms:modified xsi:type="dcterms:W3CDTF">2021-05-24T03:27:52Z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6FA2FDDD475F417DA5A75202721FCBED</vt:lpwstr>
  </property>
</Properties>
</file>