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782"/>
  </bookViews>
  <sheets>
    <sheet name="技术需求及数量表" sheetId="25" r:id="rId1"/>
  </sheets>
  <externalReferences>
    <externalReference r:id="rId2"/>
    <externalReference r:id="rId3"/>
  </externalReferences>
  <definedNames>
    <definedName name="_xlnm._FilterDatabase" localSheetId="0" hidden="1">技术需求及数量表!$A$1:$S$223</definedName>
    <definedName name="_xlnm.Print_Area" localSheetId="0">技术需求及数量表!$A$1:$P$221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<sst xmlns="http://schemas.openxmlformats.org/spreadsheetml/2006/main" count="1649" uniqueCount="867">
  <si>
    <t>附件3：</t>
  </si>
  <si>
    <t>南宁轨道交通集团运营分公司2021年广电运通备件采购项目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</si>
  <si>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</si>
  <si>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</si>
  <si>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</si>
  <si>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</si>
  <si>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</si>
  <si>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</si>
  <si>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</si>
  <si>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</si>
  <si>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</si>
  <si>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4号线</t>
  </si>
  <si>
    <t>5号线</t>
  </si>
  <si>
    <t>总数量</t>
  </si>
  <si>
    <t>备注</t>
  </si>
  <si>
    <t>计划序号</t>
  </si>
  <si>
    <t>数量</t>
  </si>
  <si>
    <t>2021-01-TH-31219
2021-05-TH-33099</t>
  </si>
  <si>
    <t>拾钞部上通道组件</t>
  </si>
  <si>
    <t>广电运通</t>
  </si>
  <si>
    <t>【YT6.200.054】</t>
  </si>
  <si>
    <t>由广电运通定制符合南宁地铁1号线TVM纸币找零单元使用</t>
  </si>
  <si>
    <t>个</t>
  </si>
  <si>
    <t>2021-01-TH-31219</t>
  </si>
  <si>
    <t>2021-05-TH-33099</t>
  </si>
  <si>
    <t>附图</t>
  </si>
  <si>
    <t>2021-02-TH-33792</t>
  </si>
  <si>
    <t>微动开关</t>
  </si>
  <si>
    <t>SM-05-S-03A(ZIPPY)</t>
  </si>
  <si>
    <t>广电物料编号：711110042，搭配CDM6240纸币找零模块使用</t>
  </si>
  <si>
    <t>2021-04-TH-32444</t>
  </si>
  <si>
    <t>工控机复位开关</t>
  </si>
  <si>
    <t>M210L 复位按钮组件（含线缆）</t>
  </si>
  <si>
    <t>广电物料编号：401042245</t>
  </si>
  <si>
    <t>2021-04-TH-32442</t>
  </si>
  <si>
    <t>警示灯</t>
  </si>
  <si>
    <t>闸机警示灯（双边高亮）</t>
  </si>
  <si>
    <t>广电物料编码：301011030，三基色，双边高亮</t>
  </si>
  <si>
    <t>套</t>
  </si>
  <si>
    <t>2021-04-TH-32446</t>
  </si>
  <si>
    <t>继电器</t>
  </si>
  <si>
    <t>24V</t>
  </si>
  <si>
    <t>广电物料编号：711130510</t>
  </si>
  <si>
    <t>2021-04-TH-32447</t>
  </si>
  <si>
    <t>票箱RFID读卡器</t>
  </si>
  <si>
    <t>TIM-005D</t>
  </si>
  <si>
    <t>广电物料编号：401010359</t>
  </si>
  <si>
    <t>2021-04-TH-32448</t>
  </si>
  <si>
    <t>方向指示器</t>
  </si>
  <si>
    <t>广电物料编号：301011336</t>
  </si>
  <si>
    <t>2021-01-TH-31167
2021-05-TH-33088</t>
  </si>
  <si>
    <t>废钞箱</t>
  </si>
  <si>
    <t>CDM6240-BOX-11</t>
  </si>
  <si>
    <t>广电物料号：502011795，CDM6240-BOX-11</t>
  </si>
  <si>
    <t>2021-01-TH-31167</t>
  </si>
  <si>
    <t>2021-05-TH-33088</t>
  </si>
  <si>
    <t>2021-05-TH-33015
2021-01-TH-31163</t>
  </si>
  <si>
    <t>TVM发行单元车票回收箱</t>
  </si>
  <si>
    <t>TIM001-HSX</t>
  </si>
  <si>
    <t>广电运通物料号：502014333</t>
  </si>
  <si>
    <t>2021-01-TH-31163</t>
  </si>
  <si>
    <t>2021-05-TH-33015</t>
  </si>
  <si>
    <t>2021-05-TH-33016
2021-01-TH-31164</t>
  </si>
  <si>
    <t>TVM发行单元废票箱</t>
  </si>
  <si>
    <t>TIM001-FPX</t>
  </si>
  <si>
    <t>广电运通物料号：502014332</t>
  </si>
  <si>
    <t>2021-01-TH-31164</t>
  </si>
  <si>
    <t>2021-05-TH-33016</t>
  </si>
  <si>
    <t>2021-01-TH-31231
2021-05-TH-33131</t>
  </si>
  <si>
    <t>纸币找零单元回收箱左侧导向板</t>
  </si>
  <si>
    <t>1. 【YT8.048.1146】回收箱左侧导向板
2. 【YT8.048.1145】回收箱右侧导向板</t>
  </si>
  <si>
    <t>广电物料号：726010125、726010126，与南宁地铁1号线（广电运通CDM6240纸币找零单元配套使用）</t>
  </si>
  <si>
    <t>2021-01-TH-31231</t>
  </si>
  <si>
    <t>2021-05-TH-33131</t>
  </si>
  <si>
    <t>2021-02-TH-33712</t>
  </si>
  <si>
    <t>TOKEN锁舌</t>
  </si>
  <si>
    <t>广电运通物料号：726012373，搭配TIM-001K单程票发行模块使用</t>
  </si>
  <si>
    <t>2021-02-TH-33713</t>
  </si>
  <si>
    <t>底板塑料粒</t>
  </si>
  <si>
    <t>广电运通物料号：726011046，搭配TIM-001K单程票发行模块使用</t>
  </si>
  <si>
    <t>2021-04-TH-32454</t>
  </si>
  <si>
    <t>操作指引箭头指示灯</t>
  </si>
  <si>
    <t>广电物料编号：301010307003</t>
  </si>
  <si>
    <t>2021-04-TH-32441
2021-04-TH-32455</t>
  </si>
  <si>
    <t>票兜照明灯板</t>
  </si>
  <si>
    <t>广电物料编号：301010283</t>
  </si>
  <si>
    <t>块</t>
  </si>
  <si>
    <t>2021-04-TH-32456</t>
  </si>
  <si>
    <t>维护照明灯</t>
  </si>
  <si>
    <t>LED照明板（30颗灯珠小板）</t>
  </si>
  <si>
    <t>广电物料编号：301010649</t>
  </si>
  <si>
    <t>2021-04-TH-32457</t>
  </si>
  <si>
    <t>维护适配器</t>
  </si>
  <si>
    <t>M834V</t>
  </si>
  <si>
    <t>广电物料编号：401025193</t>
  </si>
  <si>
    <t>2021-02-TH-33715</t>
  </si>
  <si>
    <t>BR-15机芯摩擦导条</t>
  </si>
  <si>
    <t>广电运通物料号：726010226001，搭配TIM-001K单程票发行模块使用</t>
  </si>
  <si>
    <t>条</t>
  </si>
  <si>
    <t>2021-02-TH-33823</t>
  </si>
  <si>
    <t>摩擦导条</t>
  </si>
  <si>
    <t>广电物料编号：726010226，搭配CAS-006D硬币处理模块使用</t>
  </si>
  <si>
    <t>2021-02-TH-33825</t>
  </si>
  <si>
    <t>电子ID安装座</t>
  </si>
  <si>
    <t>广电物料编号：726010155，搭配CAS-006D硬币处理模块使用</t>
  </si>
  <si>
    <t>2021-02-TH-33827</t>
  </si>
  <si>
    <t>回收箱RFID压板</t>
  </si>
  <si>
    <t>CDM-6240N</t>
  </si>
  <si>
    <t>广电物料编号：726011912，搭配CAS-006D硬币处理模块使用</t>
  </si>
  <si>
    <t>2021-02-TH-33828</t>
  </si>
  <si>
    <t>回收箱RFID托板</t>
  </si>
  <si>
    <t>广电物料编号：726011913，搭配CAS-006D硬币处理模块使用</t>
  </si>
  <si>
    <t>2021-02-TH-33833</t>
  </si>
  <si>
    <t>CPH-001A出票器token-hopper</t>
  </si>
  <si>
    <t>CPH-001A</t>
  </si>
  <si>
    <t>广电物料编号：204040207001，搭配TIM-001K单程票发行模块使用</t>
  </si>
  <si>
    <t>2021-02-TH-33831</t>
  </si>
  <si>
    <t>控制板</t>
  </si>
  <si>
    <t>广电物料编号：301010945，搭配CAS-006D硬币处理模块使用</t>
  </si>
  <si>
    <t>2021-02-TH-33835</t>
  </si>
  <si>
    <t>TIM-001D币式票卡发售模块控制板</t>
  </si>
  <si>
    <t>广电物料号：301010196，搭配TIM-001K单程票发行模块使用</t>
  </si>
  <si>
    <t>2021-02-TH-33824</t>
  </si>
  <si>
    <t>弹簧门铰</t>
  </si>
  <si>
    <t>TOKEN</t>
  </si>
  <si>
    <t>广电物料编号：728020003，搭配CAS-006D硬币处理模块使用</t>
  </si>
  <si>
    <t>2021-02-TH-33752</t>
  </si>
  <si>
    <t>胶垫</t>
  </si>
  <si>
    <t>广电物料编号：729010010，（半圆头），搭配BA-15C纸币识别模块使用</t>
  </si>
  <si>
    <t>张</t>
  </si>
  <si>
    <t>2021-02-TH-33755</t>
  </si>
  <si>
    <t>广电物料编号：729010010，（半圆头），搭配CAS-006D硬币模块使用</t>
  </si>
  <si>
    <t>2021-02-TH-33840</t>
  </si>
  <si>
    <t>压钞板胶垫</t>
  </si>
  <si>
    <t>广电物料编号：729010013，搭配BA-15C纸币识别模块使用</t>
  </si>
  <si>
    <t>2021-02-TH-33714</t>
  </si>
  <si>
    <t>封装传感器卡扣
(正向)</t>
  </si>
  <si>
    <t>广电运通物料号：725019754，搭配BA-15C纸币识别模块使用</t>
  </si>
  <si>
    <t>2021-02-TH-33842</t>
  </si>
  <si>
    <t>封装传感器卡扣（正向）</t>
  </si>
  <si>
    <t>广电物料编号：725019754，搭配CMD6240纸币找零模块使用</t>
  </si>
  <si>
    <t>2021-02-TH-33846</t>
  </si>
  <si>
    <t>封装传感器卡扣(正向)</t>
  </si>
  <si>
    <t>广电物料编号：725019754，正向，搭配TIM-001K单程票发行模块使用</t>
  </si>
  <si>
    <t>2021-02-TH-33776</t>
  </si>
  <si>
    <t>同步带轮</t>
  </si>
  <si>
    <t>S3M_16_D5</t>
  </si>
  <si>
    <t>广电物料编号：714040053，搭配CDM6240纸币找零模块使用</t>
  </si>
  <si>
    <t>2021-02-TH-33847</t>
  </si>
  <si>
    <t>广电物料编号：714040053，搭配CAS-006D硬币处理模块使用</t>
  </si>
  <si>
    <t>2021-02-TH-33709</t>
  </si>
  <si>
    <t>特殊型接收管</t>
  </si>
  <si>
    <t>SIS-PT03/KODENSHI</t>
  </si>
  <si>
    <t>广电运通物料号：708030049，搭配TIM-001K单程票发行模块使用</t>
  </si>
  <si>
    <t>2021-02-TH-33708</t>
  </si>
  <si>
    <t>特殊型红外发射管</t>
  </si>
  <si>
    <t>SIS-ED03/KODENSHI</t>
  </si>
  <si>
    <t>广电运通物料号：708030048，搭配TIM-001K单程票发行模块使用</t>
  </si>
  <si>
    <t>2021-02-TH-33849</t>
  </si>
  <si>
    <t>特殊型红外发射管G310/特殊型接收管DIG310D</t>
  </si>
  <si>
    <t>特殊型红外发射管G310/
特殊型接收管DIG310D</t>
  </si>
  <si>
    <t>广电物料编号：708030048、708030049，搭配CDM6240纸币找零模块使用</t>
  </si>
  <si>
    <t>对</t>
  </si>
  <si>
    <t>2021-02-TH-33753</t>
  </si>
  <si>
    <t>压钞拉簧</t>
  </si>
  <si>
    <t>广电物料编号：719020068，R1K/F1K 专用。搭配BA-15C纸币识别模块使用。</t>
  </si>
  <si>
    <t>根</t>
  </si>
  <si>
    <t>2021-02-TH-33838</t>
  </si>
  <si>
    <t>广电物料编号：719020066，R2K/F2K 共用，搭配BA-15C纸币识别模块使用。</t>
  </si>
  <si>
    <t>2021-02-TH-33748</t>
  </si>
  <si>
    <t>换向拉弹簧</t>
  </si>
  <si>
    <t>广电物料编号：719020010，搭配BA-15C纸币识别模块使用</t>
  </si>
  <si>
    <t>2021-02-TH-33749</t>
  </si>
  <si>
    <t>浮动扭弹簧</t>
  </si>
  <si>
    <t>广电物料编号：719030111，搭配BA-15C纸币识别模块使用</t>
  </si>
  <si>
    <t>2021-02-TH-33843</t>
  </si>
  <si>
    <t>FEEDER通道拉弹簧</t>
  </si>
  <si>
    <t>广电物料编号：719010028，搭配CMD6240纸币找零模块使用</t>
  </si>
  <si>
    <t>2021-01-TH-31218
2021-05-TH-33060</t>
  </si>
  <si>
    <t>广电物料号：719010028，与南宁地铁1号线（广电运通CDM6240纸币找零单元配套使用）</t>
  </si>
  <si>
    <t>2021-01-TH-31218</t>
  </si>
  <si>
    <t>2021-05-TH-33060</t>
  </si>
  <si>
    <t>2021-01-TH-31238
2021-05-TH-33095</t>
  </si>
  <si>
    <t>钱箱压钞弹簧（1）</t>
  </si>
  <si>
    <t>广电物料号：719020095，与广电运通CDM6240纸币找零单元配套使用</t>
  </si>
  <si>
    <t>2021-01-TH-31238</t>
  </si>
  <si>
    <t>2021-05-TH-33095</t>
  </si>
  <si>
    <t>2021-01-TH-31220
2021-05-TH-33098</t>
  </si>
  <si>
    <t>拾钞部固定架拉弹簧(680G)</t>
  </si>
  <si>
    <t>广电物料号：719020037，与南宁地铁1号线（广电运通CDM6240纸币找零单元配套使用）</t>
  </si>
  <si>
    <t>2021-01-TH-31220</t>
  </si>
  <si>
    <t>2021-05-TH-33098</t>
  </si>
  <si>
    <t>2021-01-TH-31242
2021-05-TH-33147</t>
  </si>
  <si>
    <t>纸币找零钱箱锁扣拉弹簧</t>
  </si>
  <si>
    <t>广电物料号：719020018，与广电运通CDM6240纸币找零单元配套使用</t>
  </si>
  <si>
    <t>2021-01-TH-31242</t>
  </si>
  <si>
    <t>2021-05-TH-33147</t>
  </si>
  <si>
    <t>2021-02-TH-33750</t>
  </si>
  <si>
    <t>浮动轮左扭簧</t>
  </si>
  <si>
    <t>广电物料编号：719030131，搭配BA-15C纸币识别模块使用</t>
  </si>
  <si>
    <t>2021-02-TH-33773</t>
  </si>
  <si>
    <t>CDM6240厚度检测拉簧</t>
  </si>
  <si>
    <t>广电物料编号：719020460，搭配CDM6240纸币找零模块使用</t>
  </si>
  <si>
    <t>2021-02-TH-33771</t>
  </si>
  <si>
    <t>CDM6240主通道浮动轮拉簧</t>
  </si>
  <si>
    <t>广电物料编号：719020459，搭配CDM6240纸币找零模块使用</t>
  </si>
  <si>
    <t>2021-02-TH-33774</t>
  </si>
  <si>
    <t>CDM6240出钞浮动齿轮拉簧</t>
  </si>
  <si>
    <t>广电物料编号：719020461，搭配CDM6240纸币找零模块使用</t>
  </si>
  <si>
    <t>2021-02-TH-33772</t>
  </si>
  <si>
    <t>CDM6240分钞侧浮动齿轮扭簧</t>
  </si>
  <si>
    <t>广电物料编号：719030484，搭配CDM6240纸币找零模块使用</t>
  </si>
  <si>
    <t>2021-01-TH-31240
2021-05-TH-33065</t>
  </si>
  <si>
    <t>SOUTHCOQIM锁扣</t>
  </si>
  <si>
    <t>广电物料号：726010003，与广电运通CDM6240纸币找零单元配套使用</t>
  </si>
  <si>
    <t>2021-01-TH-31240</t>
  </si>
  <si>
    <t>2021-05-TH-33065</t>
  </si>
  <si>
    <t>2021-01-TH-31159
2021-05-TH-33068</t>
  </si>
  <si>
    <t>TVM发行单元读写区透明亚克力板</t>
  </si>
  <si>
    <t>广电运通物料号：502014460，token面板组件</t>
  </si>
  <si>
    <t>2021-01-TH-31159</t>
  </si>
  <si>
    <t>2021-05-TH-33068</t>
  </si>
  <si>
    <t>2021-02-TH-33775</t>
  </si>
  <si>
    <t>齿轮</t>
  </si>
  <si>
    <t>M1_20_D5</t>
  </si>
  <si>
    <t>广电物料编号：714020026，搭配CDM6240纸币找零模块使用</t>
  </si>
  <si>
    <t>2021-02-TH-33777</t>
  </si>
  <si>
    <t>081506-销槽-M1</t>
  </si>
  <si>
    <t>广电物料编号：714020036，搭配CDM6240纸币找零模块使用</t>
  </si>
  <si>
    <t>2021-01-TH-31235
2021-05-TH-33071</t>
  </si>
  <si>
    <t>M0.8Z30D6T04</t>
  </si>
  <si>
    <t>广电运通物料号：714050035，与南宁地铁1号线（广电运通CDM6240纸币找零单元配套使用）</t>
  </si>
  <si>
    <t>2021-01-TH-31235</t>
  </si>
  <si>
    <t>2021-05-TH-33071</t>
  </si>
  <si>
    <t>2021-02-TH-33778</t>
  </si>
  <si>
    <t>单向轴承用齿轮</t>
  </si>
  <si>
    <t>121809-M1</t>
  </si>
  <si>
    <t>广电物料编号：714020039，搭配CDM6240纸币找零模块使用</t>
  </si>
  <si>
    <t>2021-02-TH-33716</t>
  </si>
  <si>
    <t>钞票识别模块(NV)</t>
  </si>
  <si>
    <t>广电物料编号：502010203005，搭配BA-15C纸币识别模块使用</t>
  </si>
  <si>
    <t>台</t>
  </si>
  <si>
    <t>2021-02-TH-33717</t>
  </si>
  <si>
    <t>纠偏器下电路板</t>
  </si>
  <si>
    <t>广电物料编号：301010633，搭配BA-15C纸币识别模块使用</t>
  </si>
  <si>
    <t>2021-02-TH-33718</t>
  </si>
  <si>
    <t>BA-15 新纠偏上板</t>
  </si>
  <si>
    <t>广电物料编号：301011178，搭配BA-15C纸币识别模块使用</t>
  </si>
  <si>
    <t>2021-02-TH-33720</t>
  </si>
  <si>
    <t>BA-15C 无刷压钞马达</t>
  </si>
  <si>
    <t>广电物料编号：711030515，搭配BA-15C纸币识别模块使用</t>
  </si>
  <si>
    <t>2021-02-TH-33810</t>
  </si>
  <si>
    <t>齿带</t>
  </si>
  <si>
    <t>6-S3M-699</t>
  </si>
  <si>
    <t>广电物料编号：715050016，搭配CAS-006D硬币模块使用</t>
  </si>
  <si>
    <t>2021-02-TH-33811</t>
  </si>
  <si>
    <t>同步带</t>
  </si>
  <si>
    <t>S3M-366-30</t>
  </si>
  <si>
    <t>广电物料编号：715030450，搭配CAS-006D硬币模块使用</t>
  </si>
  <si>
    <t>2021-02-TH-33814</t>
  </si>
  <si>
    <t>S3M-774-30</t>
  </si>
  <si>
    <t>广电物料编号：715030449，搭配CAS-006D硬币模块使用</t>
  </si>
  <si>
    <t>2021-02-TH-33815</t>
  </si>
  <si>
    <t>S3M-081607-销槽</t>
  </si>
  <si>
    <t>广电物料编号：714040069，搭配CAS-006D硬币处理模块使用</t>
  </si>
  <si>
    <t>2021-02-TH-33816</t>
  </si>
  <si>
    <t>50x6-S3M</t>
  </si>
  <si>
    <t>广电物料编号：715050020，搭配CAS-006D硬币处理模块使用</t>
  </si>
  <si>
    <t>2021-02-TH-33830</t>
  </si>
  <si>
    <t>同步带,60,S3M,330</t>
  </si>
  <si>
    <t>广电物料编号：715050123，搭配CAS-006D硬币处理模块使用</t>
  </si>
  <si>
    <t>2021-02-TH-33723</t>
  </si>
  <si>
    <t>平皮带</t>
  </si>
  <si>
    <t>97mm×10mm×0.65mm</t>
  </si>
  <si>
    <t>广电物料编号：715010022，搭配BA-15C纸币识别模块使用</t>
  </si>
  <si>
    <t>2021-02-TH-33724</t>
  </si>
  <si>
    <t>522mm×10mm×0.65mm</t>
  </si>
  <si>
    <t>广电物料编号：715010023，搭配BA-15C纸币识别模块使用</t>
  </si>
  <si>
    <t>2021-02-TH-33725</t>
  </si>
  <si>
    <t>754mm×8mm×0.65mm</t>
  </si>
  <si>
    <t>广电物料编号：715010073，搭配BA-15C纸币识别模块使用</t>
  </si>
  <si>
    <t>2021-02-TH-33726</t>
  </si>
  <si>
    <t>770mm×8mm×0.65mm</t>
  </si>
  <si>
    <t>广电物料编号：715010074，搭配BA-15C纸币识别模块使用</t>
  </si>
  <si>
    <t>2021-02-TH-33727</t>
  </si>
  <si>
    <t>192mm×10mm×0.65mm</t>
  </si>
  <si>
    <t>广电物料编号：715010027，搭配BA-15C纸币识别模块使用</t>
  </si>
  <si>
    <t>2021-02-TH-33728</t>
  </si>
  <si>
    <t>139mm×10mm×0.65mm</t>
  </si>
  <si>
    <t>广电物料编号：715010028，搭配BA-15C纸币识别模块使用</t>
  </si>
  <si>
    <t>2021-02-TH-33729</t>
  </si>
  <si>
    <t>424mm×8mm×0.65mm</t>
  </si>
  <si>
    <t>广电物料编号：715010029，搭配BA-15C纸币识别模块使用</t>
  </si>
  <si>
    <t>2021-02-TH-33730</t>
  </si>
  <si>
    <t>112mm×10mm×0.65mm</t>
  </si>
  <si>
    <t>广电物料编号：715010030，搭配BA-15C纸币识别模块使用</t>
  </si>
  <si>
    <t>2021-02-TH-33731</t>
  </si>
  <si>
    <t>135mm×10mm×0.65mm</t>
  </si>
  <si>
    <t>广电物料编号：715010031，搭配BA-15C纸币识别模块使用</t>
  </si>
  <si>
    <t>2021-02-TH-33732</t>
  </si>
  <si>
    <t>548mm×8mm×0.65mm</t>
  </si>
  <si>
    <t>广电物料编号：715010032，搭配BA-15C纸币识别模块使用</t>
  </si>
  <si>
    <t>2021-02-TH-33733</t>
  </si>
  <si>
    <t>410mm×10mm×0.65mm</t>
  </si>
  <si>
    <t>广电物料编号：715010033，搭配BA-15C纸币识别模块使用</t>
  </si>
  <si>
    <t>2021-02-TH-33734</t>
  </si>
  <si>
    <t>93mm×10mm×0.65mm</t>
  </si>
  <si>
    <t>广电物料编号：715010082，搭配BA-15C纸币识别模块使用</t>
  </si>
  <si>
    <t>2021-02-TH-33735</t>
  </si>
  <si>
    <t>101mm×10mm×0.65mm</t>
  </si>
  <si>
    <t>广电物料编号：715010080，搭配BA-15C纸币识别模块使用</t>
  </si>
  <si>
    <t>2021-02-TH-33736</t>
  </si>
  <si>
    <t>108mm×10mm×0.65mm</t>
  </si>
  <si>
    <t>广电物料编号：715010079，搭配BA-15C纸币识别模块使用</t>
  </si>
  <si>
    <t>2021-02-TH-33837</t>
  </si>
  <si>
    <t>736mm×8mm×0.6mm</t>
  </si>
  <si>
    <t>广电物料编号：715010026，搭配BA-15C纸币识别模块使用</t>
  </si>
  <si>
    <t>2021-02-TH-33758</t>
  </si>
  <si>
    <t>SMV1-164mm×8mm×0.65mm</t>
  </si>
  <si>
    <t>广电物料编号：715010087，搭配CMD6240纸币找零模块使用</t>
  </si>
  <si>
    <t>2021-02-TH-33759</t>
  </si>
  <si>
    <t>SMV1-104mm×8mm×0.65mm</t>
  </si>
  <si>
    <t>广电物料编号：715010451，搭配CMD6240纸币找零模块使用</t>
  </si>
  <si>
    <t>2021-02-TH-33760</t>
  </si>
  <si>
    <t>SE-N-SMV1 8mm×362mm×0.65mm</t>
  </si>
  <si>
    <t>广电物料编号：715010427，搭配CMD6240纸币找零模块使用</t>
  </si>
  <si>
    <t>2021-02-TH-33761</t>
  </si>
  <si>
    <t>SE-N-SMV1 8mm×123mm×0.65mm</t>
  </si>
  <si>
    <t>广电物料编号：715010428，搭配CMD6240纸币找零模块使用</t>
  </si>
  <si>
    <t>2021-02-TH-33762</t>
  </si>
  <si>
    <t>SE-N-SMV1 8mm×402mm×0.65mm</t>
  </si>
  <si>
    <t>广电物料编号：715010429，搭配CMD6240纸币找零模块使用</t>
  </si>
  <si>
    <t>2021-02-TH-33763</t>
  </si>
  <si>
    <t>SE-N-SMV1 8mm×206mm×0.65mm</t>
  </si>
  <si>
    <t>广电物料编号：715010430，搭配CMD6240纸币找零模块使用</t>
  </si>
  <si>
    <t>2021-02-TH-33764</t>
  </si>
  <si>
    <t>SE-N-SMV1 8mm×135mm×0.65mm</t>
  </si>
  <si>
    <t>广电物料编号：715010431，搭配CMD6240纸币找零模块使用</t>
  </si>
  <si>
    <t>2021-02-TH-33839</t>
  </si>
  <si>
    <t>钱箱左皮带</t>
  </si>
  <si>
    <t>447mm×8mm</t>
  </si>
  <si>
    <t>广电物料编号：715010024，搭配BA-15C纸币识别模块使用</t>
  </si>
  <si>
    <t>2021-02-TH-33844</t>
  </si>
  <si>
    <t>钱箱右皮带</t>
  </si>
  <si>
    <t>467mm×8mm</t>
  </si>
  <si>
    <t>广电物料编号：715010025，搭配BA-15C纸币识别模块使用</t>
  </si>
  <si>
    <t>2021-01-TH-31223
2021-05-TH-33102</t>
  </si>
  <si>
    <t>拾钞同步皮带</t>
  </si>
  <si>
    <t>同步带 60S3M144</t>
  </si>
  <si>
    <t>广电物料号：715050006，与南宁地铁1号线（广电运通CDM6240纸币找零单元配套使用）</t>
  </si>
  <si>
    <t>2021-01-TH-31223</t>
  </si>
  <si>
    <t>2021-05-TH-33102</t>
  </si>
  <si>
    <t>2021-01-TH-31225
2021-05-TH-33103</t>
  </si>
  <si>
    <t>拾钞同步皮带（2）</t>
  </si>
  <si>
    <t>同步带 60S3M171</t>
  </si>
  <si>
    <t>广电物料号：715050005，与南宁地铁1号线（广电运通CDM6240纸币找零单元配套使用）</t>
  </si>
  <si>
    <t>2021-01-TH-31225</t>
  </si>
  <si>
    <t>2021-05-TH-33103</t>
  </si>
  <si>
    <t>2021-01-TH-31233
2021-05-TH-33105</t>
  </si>
  <si>
    <t>同步齿形皮带（3）</t>
  </si>
  <si>
    <t>80S3M666</t>
  </si>
  <si>
    <t>广电运通物料号：715050007，与南宁地铁1号线（广电运通CDM6240纸币找零单元配套使用）</t>
  </si>
  <si>
    <t>2021-01-TH-31233</t>
  </si>
  <si>
    <t>2021-05-TH-33105</t>
  </si>
  <si>
    <t>2021-01-TH-31226
2021-05-TH-33117</t>
  </si>
  <si>
    <t>纸币找零传送通道平皮带（2）</t>
  </si>
  <si>
    <t>平皮带,SE-N-SMV1,10x522x0.65</t>
  </si>
  <si>
    <t>广电物料号：715010037，与广电运通CDM6240纸币找零单元配套使用</t>
  </si>
  <si>
    <t>2021-01-TH-31226</t>
  </si>
  <si>
    <t>2021-05-TH-33117</t>
  </si>
  <si>
    <t>2021-01-TH-31227
2021-05-TH-33118</t>
  </si>
  <si>
    <t>纸币找零传送通道平皮带（3）</t>
  </si>
  <si>
    <t>平皮带,SE-N-SMV1,10x919x0.65</t>
  </si>
  <si>
    <t>广电物料号：715010040，与广电运通CDM6240纸币找零单元配套使用</t>
  </si>
  <si>
    <t>2021-01-TH-31227</t>
  </si>
  <si>
    <t>2021-05-TH-33118</t>
  </si>
  <si>
    <t>2021-01-TH-31224
2021-05-TH-33053</t>
  </si>
  <si>
    <t>拾钞部外部通道平皮带</t>
  </si>
  <si>
    <t>SE-N-SMV1,10x235x0.65</t>
  </si>
  <si>
    <t>广电物料编号：715010034，与南宁地铁1号线（广电运通CDM6240纸币找零单元配套使用）</t>
  </si>
  <si>
    <t>2021-01-TH-31224</t>
  </si>
  <si>
    <t>2021-05-TH-33053</t>
  </si>
  <si>
    <t>2021-01-TH-31283
2021-05-TH-33141</t>
  </si>
  <si>
    <t>纸币找零单元通道传送皮带</t>
  </si>
  <si>
    <t>平皮带,SE-N-SMV1,10x1171x0.65</t>
  </si>
  <si>
    <t>广电物料号：715010045，与广电运通CDM6240纸币找零单元配套使用</t>
  </si>
  <si>
    <t>2021-01-TH-31283</t>
  </si>
  <si>
    <t>2021-05-TH-33141</t>
  </si>
  <si>
    <t>2021-01-TH-31272
2021-05-TH-33120</t>
  </si>
  <si>
    <t>纸币找零单元传1元拾钞部电机皮带</t>
  </si>
  <si>
    <t>同步带80S3M177</t>
  </si>
  <si>
    <t>广电物料号：715050008，与广电运通CDM6240纸币找零单元配套使用</t>
  </si>
  <si>
    <t>2021-01-TH-31272</t>
  </si>
  <si>
    <t>2021-05-TH-33120</t>
  </si>
  <si>
    <t>2021-01-TH-31212
2021-05-TH-33119</t>
  </si>
  <si>
    <t>纸币找零单元传1元拾钞部传动皮带</t>
  </si>
  <si>
    <t>平皮带,SE-N-SMV1,10x282x0.65</t>
  </si>
  <si>
    <t>广电物料号：715010035，与广电运通CDM6240纸币找零单元配套使用</t>
  </si>
  <si>
    <t>2021-01-TH-31212</t>
  </si>
  <si>
    <t>2021-05-TH-33119</t>
  </si>
  <si>
    <t>2021-01-TH-31273
2021-05-TH-33121</t>
  </si>
  <si>
    <t>纸币找零单元传5元拾钞部传动皮带</t>
  </si>
  <si>
    <t>2021-01-TH-31273</t>
  </si>
  <si>
    <t>2021-05-TH-33121</t>
  </si>
  <si>
    <t>2021-01-TH-31274
2021-05-TH-33122</t>
  </si>
  <si>
    <t>纸币找零单元传5元拾钞部电机皮带</t>
  </si>
  <si>
    <t>同步齿带,80S3M351</t>
  </si>
  <si>
    <t>广电物料号：715020007，与广电运通CDM6240纸币找零单元配套使用</t>
  </si>
  <si>
    <t>2021-01-TH-31274</t>
  </si>
  <si>
    <t>2021-05-TH-33122</t>
  </si>
  <si>
    <t>2021-02-TH-33738</t>
  </si>
  <si>
    <t>轴承</t>
  </si>
  <si>
    <t>3-8-4</t>
  </si>
  <si>
    <t>广电物料编号：717010006，搭配BA-15C纸币识别模块使用</t>
  </si>
  <si>
    <t>2021-02-TH-33820</t>
  </si>
  <si>
    <t>5-10-4</t>
  </si>
  <si>
    <t>广电物料编号：717010017，搭配CAS-006D硬币模块使用</t>
  </si>
  <si>
    <t>2021-02-TH-33739</t>
  </si>
  <si>
    <t>5-10-4F</t>
  </si>
  <si>
    <t>广电物料编号：717010007，搭配BA-15C纸币识别模块使用</t>
  </si>
  <si>
    <t>2021-02-TH-33818</t>
  </si>
  <si>
    <t>深沟球轴承</t>
  </si>
  <si>
    <t>5-10-4F(不锈钢)</t>
  </si>
  <si>
    <t>广电物料编号：717010026，搭配CAS-006D硬币模块使用</t>
  </si>
  <si>
    <t>2021-02-TH-33817</t>
  </si>
  <si>
    <t>5×8×2.5F</t>
  </si>
  <si>
    <t>广电物料编号：717010003，搭配CAS-006D硬币模块使用</t>
  </si>
  <si>
    <t>2021-02-TH-33737</t>
  </si>
  <si>
    <t>广电物料编号：717010003，搭配BA-15C纸币识别模块使用</t>
  </si>
  <si>
    <t>2021-02-TH-33786</t>
  </si>
  <si>
    <t>5-8-2.5F(不锈钢)</t>
  </si>
  <si>
    <t>广电物料编号：717010025，搭配CMD6240纸币找零模块使用</t>
  </si>
  <si>
    <t>2021-02-TH-33744</t>
  </si>
  <si>
    <t>5-13-4F(不锈钢)</t>
  </si>
  <si>
    <t>广电物料编号：717010028，搭配BA-15C纸币识别模块使用</t>
  </si>
  <si>
    <t>2021-02-TH-33740</t>
  </si>
  <si>
    <t>6-10-3</t>
  </si>
  <si>
    <t>广电物料编号：717010009，搭配BA-15C纸币识别模块使用</t>
  </si>
  <si>
    <t>2021-02-TH-33787</t>
  </si>
  <si>
    <t>6-10-3F</t>
  </si>
  <si>
    <t>广电物料编号：717010032，搭配CMD6240纸币找零模块使用</t>
  </si>
  <si>
    <t>2021-02-TH-33743</t>
  </si>
  <si>
    <t>6-13-5F(不锈钢)</t>
  </si>
  <si>
    <t>广电物料编号：717010023，搭配BA-15C纸币识别模块使用</t>
  </si>
  <si>
    <t>2021-02-TH-33741</t>
  </si>
  <si>
    <t>8-14-4</t>
  </si>
  <si>
    <t>广电物料编号：717010011，搭配BA-15C纸币识别模块使用</t>
  </si>
  <si>
    <t>2021-02-TH-33742</t>
  </si>
  <si>
    <t>滚动轴承</t>
  </si>
  <si>
    <t>φ8Xφ14X4F</t>
  </si>
  <si>
    <t>广电物料编号：717040005，搭配BA-15C纸币识别模块使用</t>
  </si>
  <si>
    <t>2021-02-TH-33785</t>
  </si>
  <si>
    <t>包胶轴承</t>
  </si>
  <si>
    <t>HS60</t>
  </si>
  <si>
    <t>广电物料编号：717011042，5-16-5 HS60，搭配CMD6240纸币找零模块使用</t>
  </si>
  <si>
    <t>2021-02-TH-33788</t>
  </si>
  <si>
    <t>单向轴承</t>
  </si>
  <si>
    <t>6-12-5.4单向轴承，顺时针</t>
  </si>
  <si>
    <t>广电物料编号：717010039，搭配CMD6240纸币找零模块使用</t>
  </si>
  <si>
    <t>2021-02-TH-33841</t>
  </si>
  <si>
    <t>广电物料编号：717010028，搭配CMD6240纸币找零模块使用</t>
  </si>
  <si>
    <t>2021-02-TH-33789</t>
  </si>
  <si>
    <t>05-14-05(不锈钢)</t>
  </si>
  <si>
    <t>广电物料编号：717010027，搭配CMD6240纸币找零模块使用</t>
  </si>
  <si>
    <t>2021-02-TH-33790</t>
  </si>
  <si>
    <t>广电物料编号：717010009，搭配CMD6240纸币找零模块使用</t>
  </si>
  <si>
    <t>2021-02-TH-33819</t>
  </si>
  <si>
    <t>直线轴承</t>
  </si>
  <si>
    <t>LM6</t>
  </si>
  <si>
    <t>广电物料编号：717010013，搭配CAS-006D硬币处理模块使用</t>
  </si>
  <si>
    <t>2021-02-TH-33821</t>
  </si>
  <si>
    <t>6-12-35</t>
  </si>
  <si>
    <t>广电物料编号：717040010，搭配CAS-006D硬币模块使用</t>
  </si>
  <si>
    <t>2021-02-TH-33745</t>
  </si>
  <si>
    <t>钱箱锁</t>
  </si>
  <si>
    <t>2410(单口)</t>
  </si>
  <si>
    <t>广电物料编号：720110176，搭配BA-15C纸币识别模块使用</t>
  </si>
  <si>
    <t>2021-02-TH-33746</t>
  </si>
  <si>
    <t>保险锁</t>
  </si>
  <si>
    <t>2410(双口)</t>
  </si>
  <si>
    <t>广电物料编号：720110175，搭配BA-15C纸币识别模块使用</t>
  </si>
  <si>
    <t>2021-05-TH-33146</t>
  </si>
  <si>
    <t>纸币找零钱箱卡锁（含锁片）</t>
  </si>
  <si>
    <t>广电物料号：720110174、725019785，与广电运通CDM6240纸币找零单元配套使用，DT-M875B自动售票机纸币找零箱（3把配套钥匙）</t>
  </si>
  <si>
    <t>2021-02-TH-33751</t>
  </si>
  <si>
    <t>窄薄胶边</t>
  </si>
  <si>
    <t>15mm×13mm×1.5mm</t>
  </si>
  <si>
    <t>广电物料编号：801080006，搭配BA-15C纸币识别模块使用</t>
  </si>
  <si>
    <t>2021-02-TH-33754</t>
  </si>
  <si>
    <t>霸士搭扣</t>
  </si>
  <si>
    <t>广电物料编号：801020010，搭配BA-15C纸币识别模块使用</t>
  </si>
  <si>
    <t>2021-02-TH-33757</t>
  </si>
  <si>
    <t>橡胶圈</t>
  </si>
  <si>
    <t>MBN2*125</t>
  </si>
  <si>
    <t>广电物料编号：724040103，搭配BA-15C纸币识别模块使用</t>
  </si>
  <si>
    <t>2021-02-TH-33756</t>
  </si>
  <si>
    <t>纠偏橡胶圈</t>
  </si>
  <si>
    <t>广电物料编号：726020082，搭配BA-15C纸币识别模块使用</t>
  </si>
  <si>
    <t>2021-02-TH-33765</t>
  </si>
  <si>
    <t>CDM6240主通道电机</t>
  </si>
  <si>
    <t>广电物料编号：711030501，搭配CDM6240纸币找零模块使用</t>
  </si>
  <si>
    <t>2021-02-TH-33766</t>
  </si>
  <si>
    <t>CDM6240分钞电机</t>
  </si>
  <si>
    <t>广电物料编号：711060510，搭配CDM6240纸币找零模块使用</t>
  </si>
  <si>
    <t>2021-02-TH-33721</t>
  </si>
  <si>
    <t>步进电机</t>
  </si>
  <si>
    <t>KH4248-B90007</t>
  </si>
  <si>
    <t>广电物料编号：711060048，搭配BA-15C纸币识别模块使用</t>
  </si>
  <si>
    <t>2021-02-TH-33812</t>
  </si>
  <si>
    <t>STP-42D4048GAN/信浓</t>
  </si>
  <si>
    <t>广电物料编号：711060039，搭配CAS-006D硬币处理模块使用</t>
  </si>
  <si>
    <t>2021-01-TH-31276
2021-05-TH-33128</t>
  </si>
  <si>
    <t>纸币找零单元电机</t>
  </si>
  <si>
    <t>CDM,FEEDER吸钞电机组件(带线缆)</t>
  </si>
  <si>
    <t>广电物料号：502011811，与广电运通CDM6240纸币找零单元配套使用</t>
  </si>
  <si>
    <t>2021-01-TH-31276</t>
  </si>
  <si>
    <t>2021-05-TH-33128</t>
  </si>
  <si>
    <t>2021-02-TH-33767</t>
  </si>
  <si>
    <t>BR-15天线板</t>
  </si>
  <si>
    <t>广电物料编号：301010450，搭配CDM6240纸币找零模块使用</t>
  </si>
  <si>
    <t>2021-02-TH-33768</t>
  </si>
  <si>
    <t>CDM6240钱箱ID板</t>
  </si>
  <si>
    <t>广电物料编号：301010617，搭配CDM6240纸币找零模块使用</t>
  </si>
  <si>
    <t>2021-02-TH-33780</t>
  </si>
  <si>
    <t>厚度检测用滚轮刮片</t>
  </si>
  <si>
    <t>广电物料编号：729011424，搭配CDM6240纸币找零模块使用</t>
  </si>
  <si>
    <t>2021-02-TH-33781</t>
  </si>
  <si>
    <t>厚度检测用轴承刮片</t>
  </si>
  <si>
    <t>广电物料编号：729011425，搭配CDM6240纸币找零模块使用</t>
  </si>
  <si>
    <t>2021-02-TH-33783</t>
  </si>
  <si>
    <t>除静电毛刷</t>
  </si>
  <si>
    <t>10-7-12</t>
  </si>
  <si>
    <t>广电物料编号：729011426，搭配CMD6240纸币找零模块使用</t>
  </si>
  <si>
    <t>2021-02-TH-33791</t>
  </si>
  <si>
    <t>旋转电磁铁</t>
  </si>
  <si>
    <t>(20°)KSA30H/日本冲微研</t>
  </si>
  <si>
    <t>广电物料编号：711090005，搭配CDM6240纸币找零模块使用</t>
  </si>
  <si>
    <t>2021-02-TH-33834</t>
  </si>
  <si>
    <t>TIM-005C币式票卡发售模块组合线缆</t>
  </si>
  <si>
    <t>TIM-005C</t>
  </si>
  <si>
    <t>广电物料编号：402020926，搭配TIM-001K单程票发行模块使用</t>
  </si>
  <si>
    <t>2021-02-TH-33826</t>
  </si>
  <si>
    <t>电子RFID线缆</t>
  </si>
  <si>
    <t>TIM-001D</t>
  </si>
  <si>
    <t>广电物料编号：401010359，搭配CAS-006D硬币处理模块使用</t>
  </si>
  <si>
    <t>2021-02-TH-33848</t>
  </si>
  <si>
    <t>广电物料编号：401040899，搭配TIM-001K单程票发行模块使用</t>
  </si>
  <si>
    <t>2021-02-TH-33795</t>
  </si>
  <si>
    <t>CDM6240第一槽位线缆</t>
  </si>
  <si>
    <t>广电物料编号：401014396，搭配CDM6240纸币找零模块使用</t>
  </si>
  <si>
    <t>2021-02-TH-33796</t>
  </si>
  <si>
    <t>CDM6240第二槽位线缆</t>
  </si>
  <si>
    <t>广电物料编号：401014397，搭配CDM6240纸币找零模块使用</t>
  </si>
  <si>
    <t>2021-02-TH-33803</t>
  </si>
  <si>
    <t>CDM6240第一槽位同轴线缆</t>
  </si>
  <si>
    <t>广电物料编号：401014404，搭配CDM6240纸币找零模块使用</t>
  </si>
  <si>
    <t>2021-02-TH-33804</t>
  </si>
  <si>
    <t>CDM6240第二槽位同轴线缆</t>
  </si>
  <si>
    <t>广电物料编号：401014405，搭配CDM6240纸币找零模块使用</t>
  </si>
  <si>
    <t>2021-02-TH-33806</t>
  </si>
  <si>
    <t>CDM6240第一槽位分钞马达线缆</t>
  </si>
  <si>
    <t>广电物料编号：401014407，搭配CDM6240纸币找零模块使用</t>
  </si>
  <si>
    <t>2021-02-TH-33807</t>
  </si>
  <si>
    <t>CDM6240第二槽位分钞马达线缆</t>
  </si>
  <si>
    <t>广电物料编号：401014408，搭配CDM6240纸币找零模块使用</t>
  </si>
  <si>
    <t>2021-02-TH-33801</t>
  </si>
  <si>
    <t>CDM6240通道换向电磁铁线缆</t>
  </si>
  <si>
    <t>广电物料编号：401014402，搭配CDM6240纸币找零模块使用</t>
  </si>
  <si>
    <t>2021-02-TH-33802</t>
  </si>
  <si>
    <t>CDM6240回收箱同轴线缆</t>
  </si>
  <si>
    <t>广电物料编号：401014403，搭配CDM6240纸币找零模块使用</t>
  </si>
  <si>
    <t>2021-02-TH-33805</t>
  </si>
  <si>
    <t>CDM6240主马达线缆</t>
  </si>
  <si>
    <t>广电物料编号：401014406，搭配CDM6240纸币找零模块使用</t>
  </si>
  <si>
    <t>2021-02-TH-33808</t>
  </si>
  <si>
    <t>CDM6240机芯出口线缆</t>
  </si>
  <si>
    <t>CDM6240机芯出口（单张后操作）线缆</t>
  </si>
  <si>
    <t>广电物料编号：401014952，搭配CMD6240纸币找零模块使用</t>
  </si>
  <si>
    <t>2021-01-TH-31243
2021-05-TH-33116</t>
  </si>
  <si>
    <t>纸币找零插座线缆（RFID）</t>
  </si>
  <si>
    <t>CDM6240插座线缆（RFID）</t>
  </si>
  <si>
    <t>广电物料号：401011521，与广电运通CDM6240纸币找零单元配套使用</t>
  </si>
  <si>
    <t>2021-01-TH-31243</t>
  </si>
  <si>
    <t>2021-05-TH-33116</t>
  </si>
  <si>
    <t>2021-02-TH-33809</t>
  </si>
  <si>
    <t>硬币识别器</t>
  </si>
  <si>
    <t>广电物料编号：202030278，搭配CAS-006D硬币处理模块使用</t>
  </si>
  <si>
    <t>2021-02-TH-33832</t>
  </si>
  <si>
    <t>TIM-005暂存区/出票口/回收口/废票口电磁铁组件(含线缆)</t>
  </si>
  <si>
    <t>TIM-005</t>
  </si>
  <si>
    <t>广电物料编号：401016729，含线缆，搭配TIM-001K单程票发行模块使用
广电物料编号：401016730，含线缆，搭配TIM-001K单程票发行模块使用
广电物料编号：401016731，含线缆，搭配TIM-001K单程票发行模块使用
广电物料编号：401016732，含线缆，搭配TIM-001K单程票发行模块使用</t>
  </si>
  <si>
    <t>2021-02-TH-33707</t>
  </si>
  <si>
    <t>通道面板组件</t>
  </si>
  <si>
    <t>广电运通物料号：502015012，搭配TIM-001K单程票发行模块使用</t>
  </si>
  <si>
    <t>2021-04-TH-32458</t>
  </si>
  <si>
    <t>报警器组件</t>
  </si>
  <si>
    <t>售票机报警器线缆(通用)</t>
  </si>
  <si>
    <t>广电物料编号：501010024</t>
  </si>
  <si>
    <t>2021-02-TH-33719</t>
  </si>
  <si>
    <t>纠偏马达组件</t>
  </si>
  <si>
    <t>广电物料编号：502010787001，搭配BA-15C纸币识别模块使用</t>
  </si>
  <si>
    <t>2021-02-TH-33722</t>
  </si>
  <si>
    <t>闸门推力挚组件</t>
  </si>
  <si>
    <t>广电物料编号：502011254，搭配BA-15C纸币识别模块使用</t>
  </si>
  <si>
    <t>2021-02-TH-33813</t>
  </si>
  <si>
    <t>涡轮蜗杆电机组件</t>
  </si>
  <si>
    <t>CAS-002D</t>
  </si>
  <si>
    <t>广电物料编号：401016565，搭配CAS-006D硬币处理模块使用</t>
  </si>
  <si>
    <t>2021-01-TH-31229
2021-05-TH-33056</t>
  </si>
  <si>
    <t>CDM6240 传输通道换向器组件</t>
  </si>
  <si>
    <t>【YT6.336.018】CDM6240 传输通道换向器组件</t>
  </si>
  <si>
    <t>广电物料号：502011874，与南宁地铁1号线（广电运通CDM6240纸币找零单元配套使用）</t>
  </si>
  <si>
    <t>2021-01-TH-31229</t>
  </si>
  <si>
    <t>2021-05-TH-33056</t>
  </si>
  <si>
    <t>2021-01-TH-31216
2021-05-TH-33057</t>
  </si>
  <si>
    <t>CDM6240 拾钞部反转轮导向片焊接组件</t>
  </si>
  <si>
    <t>广电物料号：602010497；与广电运通CDM6240纸币找零单元配套使用</t>
  </si>
  <si>
    <t>2021-01-TH-31216</t>
  </si>
  <si>
    <t>2021-05-TH-33057</t>
  </si>
  <si>
    <t>2021-01-TH-31230
2021-05-TH-33127</t>
  </si>
  <si>
    <t>纸币找零单元单张回收换向器组件</t>
  </si>
  <si>
    <t>CDM6240 单张回收换向器组件(带线缆)</t>
  </si>
  <si>
    <t>广电物料号：502011804，与广电运通CDM6240纸币找零单元配套使用</t>
  </si>
  <si>
    <t>2021-01-TH-31230</t>
  </si>
  <si>
    <t>2021-05-TH-33127</t>
  </si>
  <si>
    <t>2021-01-TH-31239
2021-05-TH-33148</t>
  </si>
  <si>
    <t>纸币找零钱箱闸门组件</t>
  </si>
  <si>
    <t>CDM钱箱闸门组件</t>
  </si>
  <si>
    <t>广电物料号：502011984，与广电运通CDM6240纸币找零单元配套使用</t>
  </si>
  <si>
    <t>2021-01-TH-31239</t>
  </si>
  <si>
    <t>2021-05-TH-33148</t>
  </si>
  <si>
    <t>2021-01-TH-31217
2021-05-TH-33058</t>
  </si>
  <si>
    <t>CDM6240 拾钞部外部通道组件</t>
  </si>
  <si>
    <t>广电物料号：602010497；与广电运通CDM6240纸币找零单元配套使用（1. 【YT8.203.023】拾钞部外部通道导向板
2. 【YT6.303.024】拾钞部外部通道轴（外
上）组件
3. 【YT8.300.214】拾钞部外部通道定位轴
4. 【YT8.620.463】拾钞部外部通道左侧扣
位板
5. 【YT8.620.464】拾钞部外部通道右侧扣
位板
6. 【YT8.381.083】Feeder 通道拉弹簧
7. 【 S.0100332 】 平 皮 带 SE-N-SMV1 
10X282X0.65
8. 【YT8.037.112】拾钞部外部通道框架
9. 【YT6.303.023】拾钞部外部通道轴（内
下）组件）</t>
  </si>
  <si>
    <t>2021-01-TH-31217</t>
  </si>
  <si>
    <t>2021-05-TH-33058</t>
  </si>
  <si>
    <t>2021-01-TH-31255
2021-05-TH-33073</t>
  </si>
  <si>
    <t>出票口电磁铁组件(含线缆)</t>
  </si>
  <si>
    <t>广电运通物料号：401040896；与南宁地铁1号线自动售票机所用一致</t>
  </si>
  <si>
    <t>2021-01-TH-31255</t>
  </si>
  <si>
    <t>2021-05-TH-33073</t>
  </si>
  <si>
    <t>2021-01-TH-31149
2021-05-TH-33082</t>
  </si>
  <si>
    <t>读写区电磁铁组件(含线缆)</t>
  </si>
  <si>
    <t>广电运通物料号：401040895，与南宁地铁1号线自动售票机所用一致</t>
  </si>
  <si>
    <t>2021-01-TH-31149</t>
  </si>
  <si>
    <t>2021-05-TH-33082</t>
  </si>
  <si>
    <t>2021-01-TH-31258
2021-05-TH-33113</t>
  </si>
  <si>
    <t>暂存区A电磁铁组件(含线缆)</t>
  </si>
  <si>
    <t>广电运通物料号：401040893；与南宁地铁1号线自动售票机所用一致</t>
  </si>
  <si>
    <t>2021-01-TH-31258</t>
  </si>
  <si>
    <t>2021-05-TH-33113</t>
  </si>
  <si>
    <t>2021-01-TH-31259
2021-05-TH-33114</t>
  </si>
  <si>
    <t>暂存区B电磁铁组件(含线缆)</t>
  </si>
  <si>
    <t>广电运通物料号：401040894；与南宁地铁1号线自动售票机所用一致</t>
  </si>
  <si>
    <t>2021-01-TH-31259</t>
  </si>
  <si>
    <t>2021-05-TH-33114</t>
  </si>
  <si>
    <t>2021-01-TH-31146
2021-05-TH-33083</t>
  </si>
  <si>
    <t>发行单元HOPPER组件</t>
  </si>
  <si>
    <t>MK II Hopper/RBM-145R-09-05/；</t>
  </si>
  <si>
    <t>广电运通物料号：204040196；与南宁地铁1号线自动售票机所用一致</t>
  </si>
  <si>
    <t>2021-01-TH-31146</t>
  </si>
  <si>
    <t>2021-05-TH-33083</t>
  </si>
  <si>
    <t>2021-04-TH-32450</t>
  </si>
  <si>
    <t>4路线排</t>
  </si>
  <si>
    <t>TB-1504</t>
  </si>
  <si>
    <t>广电物料编号：713030325</t>
  </si>
  <si>
    <t>2021-01-TH-31125
2021-05-TH-33085</t>
  </si>
  <si>
    <t>发行单元传感器排线</t>
  </si>
  <si>
    <t>广电运通物料号；402020901；与南宁地铁1号线自动售票机所用一致，TIM-001E币式票卡模块组合线缆1；</t>
  </si>
  <si>
    <t>2021-01-TH-31125</t>
  </si>
  <si>
    <t>2021-05-TH-33085</t>
  </si>
  <si>
    <t>2021-01-TH-31126
2021-05-TH-33086</t>
  </si>
  <si>
    <t>发行单元电磁阀排线</t>
  </si>
  <si>
    <t>广电运通物料号：402020899；与南宁地铁1号线自动售票机所用一致，TIM-001E币式票卡模块组合线缆2；</t>
  </si>
  <si>
    <t>2021-01-TH-31126</t>
  </si>
  <si>
    <t>2021-05-TH-33086</t>
  </si>
  <si>
    <t>2021-02-TH-33769</t>
  </si>
  <si>
    <t>CDM6240主控板</t>
  </si>
  <si>
    <t>广电物料编号：301010616，搭配CDM6240纸币找零模块使用</t>
  </si>
  <si>
    <t>2021-05-TH-33087
2021-01-TH-31147</t>
  </si>
  <si>
    <t>发行单元主控板</t>
  </si>
  <si>
    <t>广电物料号：301010196；与南宁地铁1号线自动售票机所用一致，TIM-001D币式票卡发售模块控制板；</t>
  </si>
  <si>
    <t>2021-01-TH-31147</t>
  </si>
  <si>
    <t>2021-05-TH-33087</t>
  </si>
  <si>
    <t>2021-02-TH-33784</t>
  </si>
  <si>
    <t>RC入口橡胶轮</t>
  </si>
  <si>
    <t>广电物料编号：714070089，搭配CMD6240纸币找零模块使用</t>
  </si>
  <si>
    <t>2021-01-TH-31215
2021-05-TH-33097</t>
  </si>
  <si>
    <t>拾钞部EPDM拾钞胶轮</t>
  </si>
  <si>
    <t>广电物料号：714110044；与广电运通CDM6240纸币找零单元配套使用</t>
  </si>
  <si>
    <t>2021-01-TH-31215</t>
  </si>
  <si>
    <t>2021-05-TH-33097</t>
  </si>
  <si>
    <t>2021-01-TH-31221
2021-05-TH-33100</t>
  </si>
  <si>
    <t>拾钞同步轮1</t>
  </si>
  <si>
    <t>S3M_22_08_22 同步带轮2</t>
  </si>
  <si>
    <t>广电运通物料号：714040062，与南宁地铁1号线（广电运通CDM6240纸币找零单元配套使用）</t>
  </si>
  <si>
    <t>2021-01-TH-31221</t>
  </si>
  <si>
    <t>2021-05-TH-33100</t>
  </si>
  <si>
    <t>2021-01-TH-31222
2021-05-TH-33101</t>
  </si>
  <si>
    <t>拾钞同步轮2</t>
  </si>
  <si>
    <t>同步带轮
_S3M_F_22_08_12(2)</t>
  </si>
  <si>
    <t>广电运通物料号：714040061，与南宁地铁1号线（广电运通CDM6240纸币找零单元配套使用）</t>
  </si>
  <si>
    <t>2021-01-TH-31222</t>
  </si>
  <si>
    <t>2021-05-TH-33101</t>
  </si>
  <si>
    <t>2021-02-TH-33829</t>
  </si>
  <si>
    <t>手表式电子ID卡</t>
  </si>
  <si>
    <t>广电物料编号：712010004，搭配CAS-006D硬币处理模块使用</t>
  </si>
  <si>
    <t>2021-01-TH-31144
2021-05-TH-33104</t>
  </si>
  <si>
    <t>广电运通物料号：712010004；与南宁地铁1号线自动售票机所用一致</t>
  </si>
  <si>
    <t>2021-01-TH-31144</t>
  </si>
  <si>
    <t>2021-05-TH-33104</t>
  </si>
  <si>
    <t>2021-01-TH-31236
2021-05-TH-33123</t>
  </si>
  <si>
    <t>纸币找零单元传输通道惰轮</t>
  </si>
  <si>
    <t>广电物料号：714110034，与南宁地铁1号线（广电运通CDM6240纸币找零单元配套使用）</t>
  </si>
  <si>
    <t>2021-01-TH-31236</t>
  </si>
  <si>
    <t>2021-05-TH-33123</t>
  </si>
  <si>
    <t>2021-01-TH-31234
2021-05-TH-33124</t>
  </si>
  <si>
    <t>纸币找零单元传输通道计数光栅码盘</t>
  </si>
  <si>
    <t>广电物料号：714010002，与南宁地铁1号线（广电运通CDM6240纸币找零单元配套使用）</t>
  </si>
  <si>
    <t>2021-01-TH-31234</t>
  </si>
  <si>
    <t>2021-05-TH-33124</t>
  </si>
  <si>
    <t>2021-01-TH-31237
2021-05-TH-33125</t>
  </si>
  <si>
    <t>纸币找零单元传输通道旋钮</t>
  </si>
  <si>
    <t>广电物料号：726010769，与南宁地铁1号线（广电运通CDM6240纸币找零单元配套使用）</t>
  </si>
  <si>
    <t>2021-01-TH-31237</t>
  </si>
  <si>
    <t>2021-05-TH-33125</t>
  </si>
  <si>
    <t>2021-02-TH-33747</t>
  </si>
  <si>
    <t>棱镜</t>
  </si>
  <si>
    <t>D34</t>
  </si>
  <si>
    <t>广电物料编号：721010055，搭配BA-15C纸币识别模块使用</t>
  </si>
  <si>
    <t>2021-02-TH-33779</t>
  </si>
  <si>
    <t>D27</t>
  </si>
  <si>
    <t>广电物料编号：721010033，搭配CDM6240纸币找零模块使用</t>
  </si>
  <si>
    <t>2021-02-TH-33711</t>
  </si>
  <si>
    <t>反射棱镜</t>
  </si>
  <si>
    <t>中心距16MM</t>
  </si>
  <si>
    <t>广电运通物料号：721010017，搭配TIM-001K单程票发行模块使用</t>
  </si>
  <si>
    <t>2021-01-TH-31228
2021-05-TH-33129</t>
  </si>
  <si>
    <t>纸币找零单元反射棱镜(中心距 60MM)</t>
  </si>
  <si>
    <t>广电物料号：721010018，与南宁地铁1号线（广电运通CDM6240纸币找零单元配套使用）</t>
  </si>
  <si>
    <t>2021-01-TH-31228</t>
  </si>
  <si>
    <t>2021-05-TH-33129</t>
  </si>
  <si>
    <t>2021-01-TH-31280
2021-05-TH-33136</t>
  </si>
  <si>
    <t>纸币找零单元钱箱RFID天线板</t>
  </si>
  <si>
    <t>读卡器板(ZLG500BTG,带插座)</t>
  </si>
  <si>
    <t>广电物料号：301010342，广电运通CDM6240纸币找零单元配套使用，读卡器板含读卡器板固定座</t>
  </si>
  <si>
    <t>2021-01-TH-31280</t>
  </si>
  <si>
    <t>2021-05-TH-33136</t>
  </si>
  <si>
    <t>2021-05-TH-33084
2021-01-TH-31145</t>
  </si>
  <si>
    <t>发行单元补票箱RFID天线板</t>
  </si>
  <si>
    <t>广电物料编号：401040899，TIM-001E电子RFID组件(含线缆)</t>
  </si>
  <si>
    <t>2021-01-TH-31145</t>
  </si>
  <si>
    <t>2021-05-TH-33084</t>
  </si>
  <si>
    <t>2021-01-TH-31282
2021-05-TH-33139</t>
  </si>
  <si>
    <t>纸币找零单元拾钞部</t>
  </si>
  <si>
    <t>拾钞部组件</t>
  </si>
  <si>
    <t>广电物料号：502011771，与CDM6240纸币找零单元配套使用的拾钞部</t>
  </si>
  <si>
    <t>2021-01-TH-31282</t>
  </si>
  <si>
    <t>2021-05-TH-33139</t>
  </si>
  <si>
    <t>2021-02-TH-33710</t>
  </si>
  <si>
    <t>U型传感器</t>
  </si>
  <si>
    <t>OJ-451-J38</t>
  </si>
  <si>
    <t>广电运通物料号：708030010，搭配CAS-006D硬币处理模块使用</t>
  </si>
  <si>
    <t>2021-02-TH-33793</t>
  </si>
  <si>
    <t>0J-451-J38</t>
  </si>
  <si>
    <t>广电物料编号：708030010，搭配CDM6240纸币找零模块使用</t>
  </si>
  <si>
    <t>2021-02-TH-33845</t>
  </si>
  <si>
    <t>OJ-451-J38/艾礼富 ALEPH</t>
  </si>
  <si>
    <t>广电物料编号：708030010，搭配TIM-001K单程票发行模块使用</t>
  </si>
  <si>
    <t>2021-02-TH-33770</t>
  </si>
  <si>
    <t>霍尔传感器板1</t>
  </si>
  <si>
    <t>广电物料编号：301010266，搭配CDM6240纸币找零模块使用</t>
  </si>
  <si>
    <t>2021-05-TH-33067
2021-01-TH-31365</t>
  </si>
  <si>
    <t>TVM发行单元读写区传感器</t>
  </si>
  <si>
    <t>特殊型红外发射管/SIS-ED03/KODENSHI； 
特殊型接收管/SIS-PT03/KODENSHI
TIM001-CGQ110</t>
  </si>
  <si>
    <t>广电物料编号：708030048、708030049，与单程票处理模块TIM-001E所用配件一致</t>
  </si>
  <si>
    <t>2021-01-TH-31365</t>
  </si>
  <si>
    <t>2021-05-TH-33067</t>
  </si>
  <si>
    <t>2021-02-TH-33782</t>
  </si>
  <si>
    <t>厚度传感器反射纸</t>
  </si>
  <si>
    <t>广电物料编号：801050041，搭配CDM6240纸币找零模块使用</t>
  </si>
  <si>
    <t>2021-02-TH-33822</t>
  </si>
  <si>
    <t>光电位置传感器</t>
  </si>
  <si>
    <t>广电物料编号：708030524，搭配CAS-006D硬币处理模块使用</t>
  </si>
  <si>
    <t>2021-02-TH-33794</t>
  </si>
  <si>
    <t>光电传感器</t>
  </si>
  <si>
    <t>SENSOR Z4D-B01 OMRON</t>
  </si>
  <si>
    <t>广电物料编号：708040005，搭配CDM6240纸币找零模块使用</t>
  </si>
  <si>
    <t>2021-02-TH-33797</t>
  </si>
  <si>
    <t>CDM6240厚度检测传感器线缆</t>
  </si>
  <si>
    <t>广电物料编号：401014398，搭配CDM6240纸币找零模块使用</t>
  </si>
  <si>
    <t>2021-02-TH-33798</t>
  </si>
  <si>
    <t>CDM6240回收箱到位传感器线缆</t>
  </si>
  <si>
    <t>广电物料编号：401014399，搭配CDM6240纸币找零模块使用</t>
  </si>
  <si>
    <t>2021-02-TH-33799</t>
  </si>
  <si>
    <t>CDM6240钱箱出口传感器线缆</t>
  </si>
  <si>
    <t>广电物料编号：401014400，搭配CDM6240纸币找零模块使用</t>
  </si>
  <si>
    <t>2021-02-TH-33800</t>
  </si>
  <si>
    <t>CDM6240通道传感器线缆</t>
  </si>
  <si>
    <t>广电物料编号：401014401，搭配CDM6240纸币找零模块使用</t>
  </si>
  <si>
    <t>2021-01-TH-31275
2021-05-TH-33126</t>
  </si>
  <si>
    <t>纸币找零单元传送通道传感器</t>
  </si>
  <si>
    <t>特殊型红外发射管/G310
特殊型接收管/DIG310D</t>
  </si>
  <si>
    <t>广电物料号：708030048、708030049，与广电运通CDM6240纸币找零单元配套使用</t>
  </si>
  <si>
    <t>2021-01-TH-31275</t>
  </si>
  <si>
    <t>2021-05-TH-33126</t>
  </si>
  <si>
    <t>2021-01-TH-31277
2021-05-TH-33130</t>
  </si>
  <si>
    <t>纸币找零单元厚度传感器</t>
  </si>
  <si>
    <t>CDM厚度传感器组件</t>
  </si>
  <si>
    <t>广电物料号：502011875，与广电运通CDM6240纸币找零单元配套使用</t>
  </si>
  <si>
    <t>2021-01-TH-31277</t>
  </si>
  <si>
    <t>2021-05-TH-33130</t>
  </si>
  <si>
    <t>2021-01-TH-31278
2021-05-TH-33132</t>
  </si>
  <si>
    <t>纸币找零单元回收箱到位传感器</t>
  </si>
  <si>
    <t>微动开关/SM-05-S-03A/ZIPPY（CDM6240回收箱到位传感器）</t>
  </si>
  <si>
    <t>广电物料号：711110042，与广电运通CDM6240纸币找零单元配套使用</t>
  </si>
  <si>
    <t>2021-01-TH-31278</t>
  </si>
  <si>
    <t>2021-05-TH-33132</t>
  </si>
  <si>
    <t>2021-01-TH-31279
2021-05-TH-33133</t>
  </si>
  <si>
    <t>纸币找零单元计数码盘传感器</t>
  </si>
  <si>
    <t>卡扣式U型传感器/SG248</t>
  </si>
  <si>
    <t>广电物料号：708030034，与广电运通CDM6240纸币找零单元配套使用</t>
  </si>
  <si>
    <t>2021-01-TH-31279</t>
  </si>
  <si>
    <t>2021-05-TH-33133</t>
  </si>
  <si>
    <t>2021-01-TH-31286
2021-05-TH-33134</t>
  </si>
  <si>
    <t>纸币找零单元介质离开换向器传感器</t>
  </si>
  <si>
    <t>2021-01-TH-31286</t>
  </si>
  <si>
    <t>2021-05-TH-33134</t>
  </si>
  <si>
    <t>2021-01-TH-31287
2021-05-TH-33135</t>
  </si>
  <si>
    <t>纸币找零单元宽度传感器</t>
  </si>
  <si>
    <t>2021-01-TH-31287</t>
  </si>
  <si>
    <t>2021-05-TH-33135</t>
  </si>
  <si>
    <t>2021-01-TH-31288
2021-05-TH-33137</t>
  </si>
  <si>
    <t>纸币找零单元钱箱TD传感器</t>
  </si>
  <si>
    <t>2021-01-TH-31288</t>
  </si>
  <si>
    <t>2021-05-TH-33137</t>
  </si>
  <si>
    <t>2021-01-TH-31281
2021-05-TH-33138</t>
  </si>
  <si>
    <t>纸币找零单元少钞传感器</t>
  </si>
  <si>
    <t>CDM模块-钱箱少钞SENSOR板</t>
  </si>
  <si>
    <t>广电物料号：301010252，与广电运通CDM6240纸币找零单元配套使用</t>
  </si>
  <si>
    <t>2021-01-TH-31281</t>
  </si>
  <si>
    <t>2021-05-TH-33138</t>
  </si>
  <si>
    <t>2021-01-TH-31289
2021-05-TH-33140</t>
  </si>
  <si>
    <t>纸币找零单元拾钞计数传感器</t>
  </si>
  <si>
    <t>2021-01-TH-31289</t>
  </si>
  <si>
    <t>2021-05-TH-33140</t>
  </si>
  <si>
    <t>2021-01-TH-31290
2021-05-TH-33142</t>
  </si>
  <si>
    <t>纸币找零单元斜度及长度检测传感器</t>
  </si>
  <si>
    <t>2021-01-TH-31290</t>
  </si>
  <si>
    <t>2021-05-TH-33142</t>
  </si>
  <si>
    <t>2021-01-TH-31284
2021-05-TH-33143</t>
  </si>
  <si>
    <t>纸币找零单元主板</t>
  </si>
  <si>
    <t>CDM6240-ZKB001</t>
  </si>
  <si>
    <t>广电物料号：301010125，带南宁1号线程序；RSV3.0</t>
  </si>
  <si>
    <t>2021-01-TH-31284</t>
  </si>
  <si>
    <t>2021-05-TH-33143</t>
  </si>
  <si>
    <t>2021-01-TH-31232
2021-05-TH-33144</t>
  </si>
  <si>
    <t>纸币找零单元主马达</t>
  </si>
  <si>
    <t>广电运通物料号：502011944，CDM6240 主马达组件(简易版,带线缆)；</t>
  </si>
  <si>
    <t>2021-01-TH-31232</t>
  </si>
  <si>
    <t>2021-05-TH-33144</t>
  </si>
  <si>
    <t>2021-01-TH-31241
2021-05-TH-33145</t>
  </si>
  <si>
    <t>纸币找零钱箱把手2</t>
  </si>
  <si>
    <t>广电物料号：723010007，颜色：绿色；与南宁地铁1号线（广电运通CDM6240纸币找零单元配套使用）</t>
  </si>
  <si>
    <t>2021-01-TH-31241</t>
  </si>
  <si>
    <t>2021-05-TH-33145</t>
  </si>
  <si>
    <t>注：报价时须提供厂家对本项目的授权书，交货时须提供厂家出具的原厂供货证明。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</si>
</sst>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Sheet2_17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-&#39033;&#30446;\4-2021&#24180;&#37319;&#36141;&#39033;&#30446;&#38886;&#36745;&#23159;\1-&#35810;&#27604;&#20215;\7-&#24191;&#30005;&#36816;&#36890;&#22791;&#20214;\5-&#25511;&#21046;&#20215;&#25991;&#20214;\0-&#25511;&#21046;&#20215;&#25991;&#20214;(&#21335;&#23425;&#36712;&#36947;&#20132;&#36890;&#38598;&#22242;&#36816;&#33829;&#20998;&#20844;&#21496;2021&#24180;&#24191;&#30005;&#36816;&#36890;&#22791;&#20214;&#37319;&#36141;&#39033;&#3044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3-&#39033;&#30446;\4-2021&#24180;&#37319;&#36141;&#39033;&#30446;&#38886;&#36745;&#23159;\1-&#35810;&#27604;&#20215;\7-&#24191;&#30005;&#36816;&#36890;&#22791;&#20214;\7-&#35810;&#27604;&#20215;&#20844;&#21578;\&#38468;&#222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控制价编制说明 "/>
      <sheetName val="控制价明细"/>
      <sheetName val="汇总表 "/>
      <sheetName val="细目（拆分）"/>
      <sheetName val="细目（合并）"/>
      <sheetName val="细目（合并） 最终"/>
    </sheetNames>
    <sheetDataSet>
      <sheetData sheetId="0"/>
      <sheetData sheetId="1"/>
      <sheetData sheetId="2"/>
      <sheetData sheetId="3">
        <row r="2">
          <cell r="B2" t="str">
            <v>计划序号</v>
          </cell>
          <cell r="C2" t="str">
            <v>物资编码</v>
          </cell>
          <cell r="D2" t="str">
            <v>货物名称</v>
          </cell>
          <cell r="E2" t="str">
            <v>技术参数</v>
          </cell>
          <cell r="F2" t="str">
            <v>规格型号</v>
          </cell>
          <cell r="G2" t="str">
            <v>品牌</v>
          </cell>
          <cell r="H2" t="str">
            <v>单位</v>
          </cell>
          <cell r="I2" t="str">
            <v>总数量</v>
          </cell>
        </row>
        <row r="4">
          <cell r="B4" t="str">
            <v>2021-01-TH-31219</v>
          </cell>
          <cell r="C4" t="str">
            <v>02220118266</v>
          </cell>
          <cell r="D4" t="str">
            <v>拾钞部上通道组件</v>
          </cell>
          <cell r="E4" t="str">
            <v>由广电运通定制符合南宁地铁1号线TVM纸币找零单元使用</v>
          </cell>
          <cell r="F4" t="str">
            <v>【YT6.200.054】</v>
          </cell>
          <cell r="G4" t="str">
            <v>广电运通</v>
          </cell>
          <cell r="H4" t="str">
            <v>个</v>
          </cell>
          <cell r="I4">
            <v>11</v>
          </cell>
        </row>
        <row r="5">
          <cell r="B5" t="str">
            <v>2021-05-TH-33099</v>
          </cell>
          <cell r="C5" t="str">
            <v>02220118266</v>
          </cell>
          <cell r="D5" t="str">
            <v>拾钞部上通道组件</v>
          </cell>
          <cell r="E5" t="str">
            <v>由广电运通定制符合南宁地铁1号线TVM纸币找零单元使用</v>
          </cell>
          <cell r="F5" t="str">
            <v>【YT6.200.054】</v>
          </cell>
          <cell r="G5" t="str">
            <v>广电运通</v>
          </cell>
          <cell r="H5" t="str">
            <v>个</v>
          </cell>
          <cell r="I5">
            <v>3</v>
          </cell>
        </row>
        <row r="6">
          <cell r="B6" t="str">
            <v>2021-02-TH-33792</v>
          </cell>
          <cell r="C6" t="str">
            <v>02220118425</v>
          </cell>
          <cell r="D6" t="str">
            <v>微动开关</v>
          </cell>
          <cell r="E6" t="str">
            <v>广电物料编号：711110042，搭配CDM6240纸币找零模块使用</v>
          </cell>
          <cell r="F6" t="str">
            <v>SM-05-S-03A(ZIPPY)</v>
          </cell>
          <cell r="G6" t="str">
            <v>广电运通</v>
          </cell>
          <cell r="H6" t="str">
            <v>个</v>
          </cell>
          <cell r="I6">
            <v>150</v>
          </cell>
        </row>
        <row r="7">
          <cell r="B7" t="str">
            <v>2021-04-TH-32444</v>
          </cell>
          <cell r="C7" t="str">
            <v>02220103053</v>
          </cell>
          <cell r="D7" t="str">
            <v>工控机复位开关</v>
          </cell>
          <cell r="E7" t="str">
            <v>广电物料编号：401042245</v>
          </cell>
          <cell r="F7" t="str">
            <v>M210L 复位按钮组件（含线缆）</v>
          </cell>
          <cell r="G7" t="str">
            <v>广电运通</v>
          </cell>
          <cell r="H7" t="str">
            <v>个</v>
          </cell>
          <cell r="I7">
            <v>4</v>
          </cell>
        </row>
        <row r="8">
          <cell r="B8" t="str">
            <v>2021-04-TH-32442</v>
          </cell>
          <cell r="C8" t="str">
            <v>02220101045</v>
          </cell>
          <cell r="D8" t="str">
            <v>警示灯</v>
          </cell>
          <cell r="E8" t="str">
            <v>广电物料编码：301011030，三基色，双边高亮</v>
          </cell>
          <cell r="F8" t="str">
            <v>闸机警示灯（双边高亮）</v>
          </cell>
          <cell r="G8" t="str">
            <v>广电运通</v>
          </cell>
          <cell r="H8" t="str">
            <v>套</v>
          </cell>
          <cell r="I8">
            <v>6</v>
          </cell>
        </row>
        <row r="9">
          <cell r="B9" t="str">
            <v>2021-04-TH-32446</v>
          </cell>
          <cell r="C9" t="str">
            <v>02220117212</v>
          </cell>
          <cell r="D9" t="str">
            <v>继电器</v>
          </cell>
          <cell r="E9" t="str">
            <v>广电物料编号：711130510</v>
          </cell>
          <cell r="F9" t="str">
            <v>24V</v>
          </cell>
          <cell r="G9" t="str">
            <v>广电运通</v>
          </cell>
          <cell r="H9" t="str">
            <v>个</v>
          </cell>
          <cell r="I9">
            <v>19</v>
          </cell>
        </row>
        <row r="10">
          <cell r="B10" t="str">
            <v>2021-04-TH-32447</v>
          </cell>
          <cell r="C10" t="str">
            <v>02220117149</v>
          </cell>
          <cell r="D10" t="str">
            <v>票箱RFID读卡器</v>
          </cell>
          <cell r="E10" t="str">
            <v>广电物料编号：401010359</v>
          </cell>
          <cell r="F10" t="str">
            <v>TIM-005D</v>
          </cell>
          <cell r="G10" t="str">
            <v>广电运通</v>
          </cell>
          <cell r="H10" t="str">
            <v>个</v>
          </cell>
          <cell r="I10">
            <v>20</v>
          </cell>
        </row>
        <row r="11">
          <cell r="B11" t="str">
            <v>2021-04-TH-32448</v>
          </cell>
          <cell r="C11" t="str">
            <v>02220117150</v>
          </cell>
          <cell r="D11" t="str">
            <v>方向指示器</v>
          </cell>
          <cell r="E11" t="str">
            <v>广电物料编号：301011336</v>
          </cell>
        </row>
        <row r="11">
          <cell r="G11" t="str">
            <v>广电运通</v>
          </cell>
          <cell r="H11" t="str">
            <v>个</v>
          </cell>
          <cell r="I11">
            <v>38</v>
          </cell>
        </row>
        <row r="12">
          <cell r="B12" t="str">
            <v>2021-01-TH-31167</v>
          </cell>
          <cell r="C12" t="str">
            <v>02220118031</v>
          </cell>
          <cell r="D12" t="str">
            <v>废钞箱</v>
          </cell>
          <cell r="E12" t="str">
            <v>广电物料号：502011795，CDM6240-BOX-11</v>
          </cell>
          <cell r="F12" t="str">
            <v>CDM6240-BOX-11</v>
          </cell>
          <cell r="G12" t="str">
            <v>广电运通</v>
          </cell>
          <cell r="H12" t="str">
            <v>个</v>
          </cell>
          <cell r="I12">
            <v>5</v>
          </cell>
        </row>
        <row r="13">
          <cell r="B13" t="str">
            <v>2021-05-TH-33088</v>
          </cell>
          <cell r="C13" t="str">
            <v>02220118031</v>
          </cell>
          <cell r="D13" t="str">
            <v>废钞箱</v>
          </cell>
          <cell r="E13" t="str">
            <v>广电物料号：502011795，CDM6240-BOX-11</v>
          </cell>
          <cell r="F13" t="str">
            <v>CDM6240-BOX-11</v>
          </cell>
          <cell r="G13" t="str">
            <v>广电运通</v>
          </cell>
          <cell r="H13" t="str">
            <v>个</v>
          </cell>
          <cell r="I13">
            <v>4</v>
          </cell>
        </row>
        <row r="14">
          <cell r="B14" t="str">
            <v>2021-05-TH-33015</v>
          </cell>
          <cell r="C14" t="str">
            <v>02220118011</v>
          </cell>
          <cell r="D14" t="str">
            <v>TVM发行单元车票回收箱</v>
          </cell>
          <cell r="E14" t="str">
            <v>广电运通物料号：502014333</v>
          </cell>
          <cell r="F14" t="str">
            <v>TIM001-HSX</v>
          </cell>
          <cell r="G14" t="str">
            <v>广电运通</v>
          </cell>
          <cell r="H14" t="str">
            <v>个</v>
          </cell>
          <cell r="I14">
            <v>8</v>
          </cell>
        </row>
        <row r="15">
          <cell r="B15" t="str">
            <v>2021-01-TH-31163</v>
          </cell>
          <cell r="C15" t="str">
            <v>02220118011</v>
          </cell>
          <cell r="D15" t="str">
            <v>TVM发行单元车票回收箱</v>
          </cell>
          <cell r="E15" t="str">
            <v>广电运通物料号：502014333</v>
          </cell>
          <cell r="F15" t="str">
            <v>TIM001-HSX</v>
          </cell>
          <cell r="G15" t="str">
            <v>广电运通</v>
          </cell>
          <cell r="H15" t="str">
            <v>个</v>
          </cell>
          <cell r="I15">
            <v>8</v>
          </cell>
        </row>
        <row r="16">
          <cell r="B16" t="str">
            <v>2021-05-TH-33016</v>
          </cell>
          <cell r="C16" t="str">
            <v>02220118012</v>
          </cell>
          <cell r="D16" t="str">
            <v>TVM发行单元废票箱</v>
          </cell>
          <cell r="E16" t="str">
            <v>广电运通物料号：502014332</v>
          </cell>
          <cell r="F16" t="str">
            <v>TIM001-FPX</v>
          </cell>
          <cell r="G16" t="str">
            <v>广电运通</v>
          </cell>
          <cell r="H16" t="str">
            <v>个</v>
          </cell>
          <cell r="I16">
            <v>10</v>
          </cell>
        </row>
        <row r="17">
          <cell r="B17" t="str">
            <v>2021-01-TH-31164</v>
          </cell>
          <cell r="C17" t="str">
            <v>02220118012</v>
          </cell>
          <cell r="D17" t="str">
            <v>TVM发行单元废票箱</v>
          </cell>
          <cell r="E17" t="str">
            <v>广电运通物料号：502014332</v>
          </cell>
          <cell r="F17" t="str">
            <v>TIM001-FPX</v>
          </cell>
          <cell r="G17" t="str">
            <v>广电运通</v>
          </cell>
          <cell r="H17" t="str">
            <v>个</v>
          </cell>
          <cell r="I17">
            <v>10</v>
          </cell>
        </row>
        <row r="18">
          <cell r="B18" t="str">
            <v>2021-01-TH-31231</v>
          </cell>
          <cell r="C18" t="str">
            <v>02220118279</v>
          </cell>
          <cell r="D18" t="str">
            <v>纸币找零单元回收箱左侧导向板</v>
          </cell>
          <cell r="E18" t="str">
            <v>广电物料号：726010125、726010126，与南宁地铁1号线（广电运通CDM6240纸币找零单元配套使用）</v>
          </cell>
          <cell r="F18" t="str">
            <v>1. 【YT8.048.1146】回收箱左侧导向板
2. 【YT8.048.1145】回收箱右侧导向板</v>
          </cell>
          <cell r="G18" t="str">
            <v>广电运通</v>
          </cell>
          <cell r="H18" t="str">
            <v>套</v>
          </cell>
          <cell r="I18">
            <v>14</v>
          </cell>
        </row>
        <row r="19">
          <cell r="B19" t="str">
            <v>2021-05-TH-33131</v>
          </cell>
          <cell r="C19" t="str">
            <v>02220118279</v>
          </cell>
          <cell r="D19" t="str">
            <v>纸币找零单元回收箱左侧导向板</v>
          </cell>
          <cell r="E19" t="str">
            <v>广电物料号：726010125、726010126，与南宁地铁1号线（广电运通CDM6240纸币找零单元配套使用）</v>
          </cell>
          <cell r="F19" t="str">
            <v>1. 【YT8.048.1146】回收箱左侧导向板
2. 【YT8.048.1145】回收箱右侧导向板</v>
          </cell>
          <cell r="G19" t="str">
            <v>广电运通</v>
          </cell>
          <cell r="H19" t="str">
            <v>套</v>
          </cell>
          <cell r="I19">
            <v>4</v>
          </cell>
        </row>
        <row r="20">
          <cell r="B20" t="str">
            <v>2021-02-TH-33712</v>
          </cell>
          <cell r="C20" t="str">
            <v>02220118319</v>
          </cell>
          <cell r="D20" t="str">
            <v>TOKEN锁舌</v>
          </cell>
          <cell r="E20" t="str">
            <v>广电运通物料号：726012373，搭配TIM-001K单程票发行模块使用</v>
          </cell>
        </row>
        <row r="20">
          <cell r="G20" t="str">
            <v>广电运通</v>
          </cell>
          <cell r="H20" t="str">
            <v>个</v>
          </cell>
          <cell r="I20">
            <v>120</v>
          </cell>
        </row>
        <row r="21">
          <cell r="B21" t="str">
            <v>2021-02-TH-33713</v>
          </cell>
          <cell r="C21" t="str">
            <v>02220118321</v>
          </cell>
          <cell r="D21" t="str">
            <v>底板塑料粒</v>
          </cell>
          <cell r="E21" t="str">
            <v>广电运通物料号：726011046，搭配TIM-001K单程票发行模块使用</v>
          </cell>
        </row>
        <row r="21">
          <cell r="G21" t="str">
            <v>广电运通</v>
          </cell>
          <cell r="H21" t="str">
            <v>个</v>
          </cell>
          <cell r="I21">
            <v>120</v>
          </cell>
        </row>
        <row r="22">
          <cell r="B22" t="str">
            <v>2021-04-TH-32454</v>
          </cell>
          <cell r="C22" t="str">
            <v>02220118326</v>
          </cell>
          <cell r="D22" t="str">
            <v>操作指引箭头指示灯</v>
          </cell>
          <cell r="E22" t="str">
            <v>广电物料编号：301010307003</v>
          </cell>
        </row>
        <row r="22">
          <cell r="G22" t="str">
            <v>广电运通</v>
          </cell>
          <cell r="H22" t="str">
            <v>个</v>
          </cell>
          <cell r="I22">
            <v>10</v>
          </cell>
        </row>
        <row r="23">
          <cell r="B23" t="str">
            <v>2021-04-TH-32441</v>
          </cell>
          <cell r="C23" t="str">
            <v>02220101043</v>
          </cell>
          <cell r="D23" t="str">
            <v>票兜照明灯板</v>
          </cell>
          <cell r="E23" t="str">
            <v>广电物料编号：301010283</v>
          </cell>
        </row>
        <row r="23">
          <cell r="G23" t="str">
            <v>广电运通</v>
          </cell>
          <cell r="H23" t="str">
            <v>块</v>
          </cell>
          <cell r="I23">
            <v>3</v>
          </cell>
        </row>
        <row r="24">
          <cell r="B24" t="str">
            <v>2021-04-TH-32455</v>
          </cell>
          <cell r="C24" t="str">
            <v>02220118327</v>
          </cell>
          <cell r="D24" t="str">
            <v>票兜照明灯板</v>
          </cell>
          <cell r="E24" t="str">
            <v>广电物料编号：301010283</v>
          </cell>
        </row>
        <row r="24">
          <cell r="G24" t="str">
            <v>广电运通</v>
          </cell>
          <cell r="H24" t="str">
            <v>块</v>
          </cell>
          <cell r="I24">
            <v>10</v>
          </cell>
        </row>
        <row r="25">
          <cell r="B25" t="str">
            <v>2021-04-TH-32456</v>
          </cell>
          <cell r="C25" t="str">
            <v>02220118328</v>
          </cell>
          <cell r="D25" t="str">
            <v>维护照明灯</v>
          </cell>
          <cell r="E25" t="str">
            <v>广电物料编号：301010649</v>
          </cell>
          <cell r="F25" t="str">
            <v>LED照明板（30颗灯珠小板）</v>
          </cell>
          <cell r="G25" t="str">
            <v>广电运通</v>
          </cell>
          <cell r="H25" t="str">
            <v>套</v>
          </cell>
          <cell r="I25">
            <v>6</v>
          </cell>
        </row>
        <row r="26">
          <cell r="B26" t="str">
            <v>2021-04-TH-32457</v>
          </cell>
          <cell r="C26" t="str">
            <v>02220118329</v>
          </cell>
          <cell r="D26" t="str">
            <v>维护适配器</v>
          </cell>
          <cell r="E26" t="str">
            <v>广电物料编号：401025193</v>
          </cell>
          <cell r="F26" t="str">
            <v>M834V</v>
          </cell>
          <cell r="G26" t="str">
            <v>广电运通</v>
          </cell>
          <cell r="H26" t="str">
            <v>个</v>
          </cell>
          <cell r="I26">
            <v>6</v>
          </cell>
        </row>
        <row r="27">
          <cell r="B27" t="str">
            <v>2021-02-TH-33715</v>
          </cell>
          <cell r="C27" t="str">
            <v>02220118323</v>
          </cell>
          <cell r="D27" t="str">
            <v>BR-15机芯摩擦导条</v>
          </cell>
          <cell r="E27" t="str">
            <v>广电运通物料号：726010226001，搭配TIM-001K单程票发行模块使用</v>
          </cell>
        </row>
        <row r="27">
          <cell r="G27" t="str">
            <v>广电运通</v>
          </cell>
          <cell r="H27" t="str">
            <v>条</v>
          </cell>
          <cell r="I27">
            <v>120</v>
          </cell>
        </row>
        <row r="28">
          <cell r="B28" t="str">
            <v>2021-02-TH-33823</v>
          </cell>
          <cell r="C28" t="str">
            <v>02220118458</v>
          </cell>
          <cell r="D28" t="str">
            <v>摩擦导条</v>
          </cell>
          <cell r="E28" t="str">
            <v>广电物料编号：726010226，搭配CAS-006D硬币处理模块使用</v>
          </cell>
        </row>
        <row r="28">
          <cell r="G28" t="str">
            <v>广电运通</v>
          </cell>
          <cell r="H28" t="str">
            <v>条</v>
          </cell>
          <cell r="I28">
            <v>600</v>
          </cell>
        </row>
        <row r="29">
          <cell r="B29" t="str">
            <v>2021-02-TH-33825</v>
          </cell>
          <cell r="C29" t="str">
            <v>02220118460</v>
          </cell>
          <cell r="D29" t="str">
            <v>电子ID安装座</v>
          </cell>
          <cell r="E29" t="str">
            <v>广电物料编号：726010155，搭配CAS-006D硬币处理模块使用</v>
          </cell>
        </row>
        <row r="29">
          <cell r="G29" t="str">
            <v>广电运通</v>
          </cell>
          <cell r="H29" t="str">
            <v>个</v>
          </cell>
          <cell r="I29">
            <v>180</v>
          </cell>
        </row>
        <row r="30">
          <cell r="B30" t="str">
            <v>2021-02-TH-33827</v>
          </cell>
          <cell r="C30" t="str">
            <v>02220118462</v>
          </cell>
          <cell r="D30" t="str">
            <v>回收箱RFID压板</v>
          </cell>
          <cell r="E30" t="str">
            <v>广电物料编号：726011912，搭配CAS-006D硬币处理模块使用</v>
          </cell>
          <cell r="F30" t="str">
            <v>CDM-6240N</v>
          </cell>
          <cell r="G30" t="str">
            <v>广电运通</v>
          </cell>
          <cell r="H30" t="str">
            <v>块</v>
          </cell>
          <cell r="I30">
            <v>120</v>
          </cell>
        </row>
        <row r="31">
          <cell r="B31" t="str">
            <v>2021-02-TH-33828</v>
          </cell>
          <cell r="C31" t="str">
            <v>02220118463</v>
          </cell>
          <cell r="D31" t="str">
            <v>回收箱RFID托板</v>
          </cell>
          <cell r="E31" t="str">
            <v>广电物料编号：726011913，搭配CAS-006D硬币处理模块使用</v>
          </cell>
          <cell r="F31" t="str">
            <v>CDM-6240N</v>
          </cell>
          <cell r="G31" t="str">
            <v>广电运通</v>
          </cell>
          <cell r="H31" t="str">
            <v>块</v>
          </cell>
          <cell r="I31">
            <v>60</v>
          </cell>
        </row>
        <row r="32">
          <cell r="B32" t="str">
            <v>2021-02-TH-33833</v>
          </cell>
          <cell r="C32" t="str">
            <v>02220118469</v>
          </cell>
          <cell r="D32" t="str">
            <v>CPH-001A出票器token-hopper</v>
          </cell>
          <cell r="E32" t="str">
            <v>广电物料编号：204040207001，搭配TIM-001K单程票发行模块使用</v>
          </cell>
          <cell r="F32" t="str">
            <v>CPH-001A</v>
          </cell>
          <cell r="G32" t="str">
            <v>广电运通</v>
          </cell>
          <cell r="H32" t="str">
            <v>个</v>
          </cell>
          <cell r="I32">
            <v>24</v>
          </cell>
        </row>
        <row r="33">
          <cell r="B33" t="str">
            <v>2021-02-TH-33831</v>
          </cell>
          <cell r="C33" t="str">
            <v>02220118467</v>
          </cell>
          <cell r="D33" t="str">
            <v>控制板</v>
          </cell>
          <cell r="E33" t="str">
            <v>广电物料编号：301010945，搭配CAS-006D硬币处理模块使用</v>
          </cell>
        </row>
        <row r="33">
          <cell r="G33" t="str">
            <v>广电运通</v>
          </cell>
          <cell r="H33" t="str">
            <v>块</v>
          </cell>
          <cell r="I33">
            <v>12</v>
          </cell>
        </row>
        <row r="34">
          <cell r="B34" t="str">
            <v>2021-02-TH-33835</v>
          </cell>
          <cell r="C34" t="str">
            <v>02220118471</v>
          </cell>
          <cell r="D34" t="str">
            <v>TIM-001D币式票卡发售模块控制板</v>
          </cell>
          <cell r="E34" t="str">
            <v>广电物料号：301010196，搭配TIM-001K单程票发行模块使用</v>
          </cell>
        </row>
        <row r="34">
          <cell r="G34" t="str">
            <v>广电运通</v>
          </cell>
          <cell r="H34" t="str">
            <v>块</v>
          </cell>
          <cell r="I34">
            <v>24</v>
          </cell>
        </row>
        <row r="35">
          <cell r="B35" t="str">
            <v>2021-02-TH-33824</v>
          </cell>
          <cell r="C35" t="str">
            <v>02220118459</v>
          </cell>
          <cell r="D35" t="str">
            <v>弹簧门铰</v>
          </cell>
          <cell r="E35" t="str">
            <v>广电物料编号：728020003，搭配CAS-006D硬币处理模块使用</v>
          </cell>
          <cell r="F35" t="str">
            <v>TOKEN</v>
          </cell>
          <cell r="G35" t="str">
            <v>广电运通</v>
          </cell>
          <cell r="H35" t="str">
            <v>个</v>
          </cell>
          <cell r="I35">
            <v>180</v>
          </cell>
        </row>
        <row r="36">
          <cell r="B36" t="str">
            <v>2021-02-TH-33752</v>
          </cell>
          <cell r="C36" t="str">
            <v>02220118382</v>
          </cell>
          <cell r="D36" t="str">
            <v>胶垫</v>
          </cell>
          <cell r="E36" t="str">
            <v>广电物料编号：729010010，（半圆头），搭配BA-15C纸币识别模块使用</v>
          </cell>
        </row>
        <row r="36">
          <cell r="G36" t="str">
            <v>广电运通</v>
          </cell>
          <cell r="H36" t="str">
            <v>张</v>
          </cell>
          <cell r="I36">
            <v>120</v>
          </cell>
        </row>
        <row r="37">
          <cell r="B37" t="str">
            <v>2021-02-TH-33755</v>
          </cell>
          <cell r="C37" t="str">
            <v>02220118386</v>
          </cell>
          <cell r="D37" t="str">
            <v>胶垫</v>
          </cell>
          <cell r="E37" t="str">
            <v>广电物料编号：729010010，（半圆头），搭配CAS-006D硬币模块使用</v>
          </cell>
        </row>
        <row r="37">
          <cell r="G37" t="str">
            <v>广电运通</v>
          </cell>
          <cell r="H37" t="str">
            <v>个</v>
          </cell>
          <cell r="I37">
            <v>270</v>
          </cell>
        </row>
        <row r="38">
          <cell r="B38" t="str">
            <v>2021-02-TH-33840</v>
          </cell>
          <cell r="C38" t="str">
            <v>02220118485</v>
          </cell>
          <cell r="D38" t="str">
            <v>压钞板胶垫</v>
          </cell>
          <cell r="E38" t="str">
            <v>广电物料编号：729010013，搭配BA-15C纸币识别模块使用</v>
          </cell>
        </row>
        <row r="38">
          <cell r="G38" t="str">
            <v>广电运通</v>
          </cell>
          <cell r="H38" t="str">
            <v>张</v>
          </cell>
          <cell r="I38">
            <v>90</v>
          </cell>
        </row>
        <row r="39">
          <cell r="B39" t="str">
            <v>2021-02-TH-33714</v>
          </cell>
          <cell r="C39" t="str">
            <v>02220118322</v>
          </cell>
          <cell r="D39" t="str">
            <v>封装传感器卡扣
(正向)</v>
          </cell>
          <cell r="E39" t="str">
            <v>广电运通物料号：725019754，搭配BA-15C纸币识别模块使用</v>
          </cell>
        </row>
        <row r="39">
          <cell r="G39" t="str">
            <v>广电运通</v>
          </cell>
          <cell r="H39" t="str">
            <v>个</v>
          </cell>
          <cell r="I39">
            <v>240</v>
          </cell>
        </row>
        <row r="40">
          <cell r="B40" t="str">
            <v>2021-02-TH-33842</v>
          </cell>
          <cell r="C40" t="str">
            <v>02220118487</v>
          </cell>
          <cell r="D40" t="str">
            <v>封装传感器卡扣（正向）</v>
          </cell>
          <cell r="E40" t="str">
            <v>广电物料编号：725019754，搭配CMD6240纸币找零模块使用</v>
          </cell>
        </row>
        <row r="40">
          <cell r="G40" t="str">
            <v>广电运通</v>
          </cell>
          <cell r="H40" t="str">
            <v>个</v>
          </cell>
          <cell r="I40">
            <v>240</v>
          </cell>
        </row>
        <row r="41">
          <cell r="B41" t="str">
            <v>2021-02-TH-33846</v>
          </cell>
          <cell r="C41" t="str">
            <v>02220118491</v>
          </cell>
          <cell r="D41" t="str">
            <v>封装传感器卡扣(正向)</v>
          </cell>
          <cell r="E41" t="str">
            <v>广电物料编号：725019754，正向，搭配TIM-001K单程票发行模块使用</v>
          </cell>
        </row>
        <row r="41">
          <cell r="G41" t="str">
            <v>广电运通</v>
          </cell>
          <cell r="H41" t="str">
            <v>个</v>
          </cell>
          <cell r="I41">
            <v>60</v>
          </cell>
        </row>
        <row r="42">
          <cell r="B42" t="str">
            <v>2021-02-TH-33776</v>
          </cell>
          <cell r="C42" t="str">
            <v>02220118408</v>
          </cell>
          <cell r="D42" t="str">
            <v>同步带轮</v>
          </cell>
          <cell r="E42" t="str">
            <v>广电物料编号：714040053，搭配CDM6240纸币找零模块使用</v>
          </cell>
          <cell r="F42" t="str">
            <v>S3M_16_D5</v>
          </cell>
          <cell r="G42" t="str">
            <v>广电运通</v>
          </cell>
          <cell r="H42" t="str">
            <v>个</v>
          </cell>
          <cell r="I42">
            <v>240</v>
          </cell>
        </row>
        <row r="43">
          <cell r="B43" t="str">
            <v>2021-02-TH-33847</v>
          </cell>
          <cell r="C43" t="str">
            <v>02220118492</v>
          </cell>
          <cell r="D43" t="str">
            <v>同步带轮</v>
          </cell>
          <cell r="E43" t="str">
            <v>广电物料编号：714040053，搭配CAS-006D硬币处理模块使用</v>
          </cell>
          <cell r="F43" t="str">
            <v>S3M_16_D5</v>
          </cell>
          <cell r="G43" t="str">
            <v>广电运通</v>
          </cell>
          <cell r="H43" t="str">
            <v>条</v>
          </cell>
          <cell r="I43">
            <v>270</v>
          </cell>
        </row>
        <row r="44">
          <cell r="B44" t="str">
            <v>2021-02-TH-33709</v>
          </cell>
          <cell r="C44" t="str">
            <v>02220118316</v>
          </cell>
          <cell r="D44" t="str">
            <v>特殊型接收管</v>
          </cell>
          <cell r="E44" t="str">
            <v>广电运通物料号：708030049，搭配TIM-001K单程票发行模块使用</v>
          </cell>
          <cell r="F44" t="str">
            <v>SIS-PT03/KODENSHI</v>
          </cell>
          <cell r="G44" t="str">
            <v>广电运通</v>
          </cell>
          <cell r="H44" t="str">
            <v>条</v>
          </cell>
          <cell r="I44">
            <v>270</v>
          </cell>
        </row>
        <row r="45">
          <cell r="B45" t="str">
            <v>2021-02-TH-33708</v>
          </cell>
          <cell r="C45" t="str">
            <v>02220118315</v>
          </cell>
          <cell r="D45" t="str">
            <v>特殊型红外发射管</v>
          </cell>
          <cell r="E45" t="str">
            <v>广电运通物料号：708030048，搭配TIM-001K单程票发行模块使用</v>
          </cell>
          <cell r="F45" t="str">
            <v>SIS-ED03/KODENSHI</v>
          </cell>
          <cell r="G45" t="str">
            <v>广电运通</v>
          </cell>
          <cell r="H45" t="str">
            <v>条</v>
          </cell>
          <cell r="I45">
            <v>270</v>
          </cell>
        </row>
        <row r="46">
          <cell r="B46" t="str">
            <v>2021-02-TH-33849</v>
          </cell>
          <cell r="C46" t="str">
            <v>02220118522</v>
          </cell>
          <cell r="D46" t="str">
            <v>特殊型红外发射管G310/特殊型接收管DIG310D</v>
          </cell>
          <cell r="E46" t="str">
            <v>广电物料编号：708030048、708030049，搭配CDM6240纸币找零模块使用</v>
          </cell>
          <cell r="F46" t="str">
            <v>特殊型红外发射管G310/
特殊型接收管DIG310D</v>
          </cell>
          <cell r="G46" t="str">
            <v>广电运通</v>
          </cell>
          <cell r="H46" t="str">
            <v>对</v>
          </cell>
          <cell r="I46">
            <v>60</v>
          </cell>
        </row>
        <row r="47">
          <cell r="B47" t="str">
            <v>2021-02-TH-33753</v>
          </cell>
          <cell r="C47" t="str">
            <v>02220118383</v>
          </cell>
          <cell r="D47" t="str">
            <v>压钞拉簧</v>
          </cell>
          <cell r="E47" t="str">
            <v>广电物料编号：719020068，R1K/F1K 专用。搭配BA-15C纸币识别模块使用。</v>
          </cell>
        </row>
        <row r="47">
          <cell r="G47" t="str">
            <v>广电运通</v>
          </cell>
          <cell r="H47" t="str">
            <v>根</v>
          </cell>
          <cell r="I47">
            <v>60</v>
          </cell>
        </row>
        <row r="48">
          <cell r="B48" t="str">
            <v>2021-02-TH-33838</v>
          </cell>
          <cell r="C48" t="str">
            <v>02220118483</v>
          </cell>
          <cell r="D48" t="str">
            <v>压钞拉簧</v>
          </cell>
          <cell r="E48" t="str">
            <v>广电物料编号：719020066，R2K/F2K 共用，搭配BA-15C纸币识别模块使用。</v>
          </cell>
        </row>
        <row r="48">
          <cell r="G48" t="str">
            <v>广电运通</v>
          </cell>
          <cell r="H48" t="str">
            <v>根</v>
          </cell>
          <cell r="I48">
            <v>60</v>
          </cell>
        </row>
        <row r="49">
          <cell r="B49" t="str">
            <v>2021-02-TH-33748</v>
          </cell>
          <cell r="C49" t="str">
            <v>02220118378</v>
          </cell>
          <cell r="D49" t="str">
            <v>换向拉弹簧</v>
          </cell>
          <cell r="E49" t="str">
            <v>广电物料编号：719020010，搭配BA-15C纸币识别模块使用</v>
          </cell>
        </row>
        <row r="49">
          <cell r="G49" t="str">
            <v>广电运通</v>
          </cell>
          <cell r="H49" t="str">
            <v>根</v>
          </cell>
          <cell r="I49">
            <v>96</v>
          </cell>
        </row>
        <row r="50">
          <cell r="B50" t="str">
            <v>2021-02-TH-33749</v>
          </cell>
          <cell r="C50" t="str">
            <v>02220118379</v>
          </cell>
          <cell r="D50" t="str">
            <v>浮动扭弹簧</v>
          </cell>
          <cell r="E50" t="str">
            <v>广电物料编号：719030111，搭配BA-15C纸币识别模块使用</v>
          </cell>
        </row>
        <row r="50">
          <cell r="G50" t="str">
            <v>广电运通</v>
          </cell>
          <cell r="H50" t="str">
            <v>根</v>
          </cell>
          <cell r="I50">
            <v>96</v>
          </cell>
        </row>
        <row r="51">
          <cell r="B51" t="str">
            <v>2021-02-TH-33843</v>
          </cell>
          <cell r="C51" t="str">
            <v>02220118488</v>
          </cell>
          <cell r="D51" t="str">
            <v>FEEDER通道拉弹簧</v>
          </cell>
          <cell r="E51" t="str">
            <v>广电物料编号：719010028，搭配CMD6240纸币找零模块使用</v>
          </cell>
        </row>
        <row r="51">
          <cell r="G51" t="str">
            <v>广电运通</v>
          </cell>
          <cell r="H51" t="str">
            <v>根</v>
          </cell>
          <cell r="I51">
            <v>150</v>
          </cell>
        </row>
        <row r="52">
          <cell r="B52" t="str">
            <v>2021-01-TH-31218</v>
          </cell>
          <cell r="C52" t="str">
            <v>02220118265</v>
          </cell>
          <cell r="D52" t="str">
            <v>Feeder 通道拉弹簧</v>
          </cell>
          <cell r="E52" t="str">
            <v>广电物料号：719010028，与南宁地铁1号线（广电运通CDM6240纸币找零单元配套使用）</v>
          </cell>
        </row>
        <row r="52">
          <cell r="G52" t="str">
            <v>广电运通</v>
          </cell>
          <cell r="H52" t="str">
            <v>根</v>
          </cell>
          <cell r="I52">
            <v>28</v>
          </cell>
        </row>
        <row r="53">
          <cell r="B53" t="str">
            <v>2021-05-TH-33060</v>
          </cell>
          <cell r="C53" t="str">
            <v>02220118265</v>
          </cell>
          <cell r="D53" t="str">
            <v>FEEDER通道拉弹簧</v>
          </cell>
          <cell r="E53" t="str">
            <v>广电物料编号：719010028，与南宁地铁1号线（广电运通CDM6240纸币找零单元配套使用）</v>
          </cell>
        </row>
        <row r="53">
          <cell r="G53" t="str">
            <v>广电运通</v>
          </cell>
          <cell r="H53" t="str">
            <v>根</v>
          </cell>
          <cell r="I53">
            <v>8</v>
          </cell>
        </row>
        <row r="54">
          <cell r="B54" t="str">
            <v>2021-01-TH-31238</v>
          </cell>
          <cell r="C54" t="str">
            <v>02220118286</v>
          </cell>
          <cell r="D54" t="str">
            <v>钱箱压钞弹簧（1）</v>
          </cell>
          <cell r="E54" t="str">
            <v>广电物料号：719020095，与广电运通CDM6240纸币找零单元配套使用</v>
          </cell>
        </row>
        <row r="54">
          <cell r="G54" t="str">
            <v>广电运通</v>
          </cell>
          <cell r="H54" t="str">
            <v>根</v>
          </cell>
          <cell r="I54">
            <v>33</v>
          </cell>
        </row>
        <row r="55">
          <cell r="B55" t="str">
            <v>2021-05-TH-33095</v>
          </cell>
          <cell r="C55" t="str">
            <v>02220118286</v>
          </cell>
          <cell r="D55" t="str">
            <v>钱箱压钞弹簧（1）</v>
          </cell>
          <cell r="E55" t="str">
            <v>广电物料号：719020095，与广电运通CDM6240纸币找零单元配套使用</v>
          </cell>
        </row>
        <row r="55">
          <cell r="G55" t="str">
            <v>广电运通</v>
          </cell>
          <cell r="H55" t="str">
            <v>根</v>
          </cell>
          <cell r="I55">
            <v>10</v>
          </cell>
        </row>
        <row r="56">
          <cell r="B56" t="str">
            <v>2021-01-TH-31220</v>
          </cell>
          <cell r="C56" t="str">
            <v>02220118267</v>
          </cell>
          <cell r="D56" t="str">
            <v>拾钞部固定架拉弹簧(680G)</v>
          </cell>
          <cell r="E56" t="str">
            <v>广电物料号：719020037，与南宁地铁1号线（广电运通CDM6240纸币找零单元配套使用）</v>
          </cell>
        </row>
        <row r="56">
          <cell r="G56" t="str">
            <v>广电运通</v>
          </cell>
          <cell r="H56" t="str">
            <v>根</v>
          </cell>
          <cell r="I56">
            <v>28</v>
          </cell>
        </row>
        <row r="57">
          <cell r="B57" t="str">
            <v>2021-05-TH-33098</v>
          </cell>
          <cell r="C57" t="str">
            <v>02220118267</v>
          </cell>
          <cell r="D57" t="str">
            <v>拾钞部固定架拉弹簧(680G)</v>
          </cell>
          <cell r="E57" t="str">
            <v>广电物料号：719020037，与南宁地铁1号线（广电运通CDM6240纸币找零单元配套使用）</v>
          </cell>
        </row>
        <row r="57">
          <cell r="G57" t="str">
            <v>广电运通</v>
          </cell>
          <cell r="H57" t="str">
            <v>根</v>
          </cell>
          <cell r="I57">
            <v>8</v>
          </cell>
        </row>
        <row r="58">
          <cell r="B58" t="str">
            <v>2021-01-TH-31242</v>
          </cell>
          <cell r="C58" t="str">
            <v>02220118290</v>
          </cell>
          <cell r="D58" t="str">
            <v>纸币找零钱箱锁扣拉弹簧</v>
          </cell>
          <cell r="E58" t="str">
            <v>广电物料号：719020018，与广电运通CDM6240纸币找零单元配套使用</v>
          </cell>
        </row>
        <row r="58">
          <cell r="G58" t="str">
            <v>广电运通</v>
          </cell>
          <cell r="H58" t="str">
            <v>个</v>
          </cell>
          <cell r="I58">
            <v>28</v>
          </cell>
        </row>
        <row r="59">
          <cell r="B59" t="str">
            <v>2021-05-TH-33147</v>
          </cell>
          <cell r="C59" t="str">
            <v>02220118290</v>
          </cell>
          <cell r="D59" t="str">
            <v>纸币找零钱箱锁扣拉弹簧</v>
          </cell>
          <cell r="E59" t="str">
            <v>广电物料号：719020018，与广电运通CDM6240纸币找零单元配套使用</v>
          </cell>
        </row>
        <row r="59">
          <cell r="G59" t="str">
            <v>广电运通</v>
          </cell>
          <cell r="H59" t="str">
            <v>个</v>
          </cell>
          <cell r="I59">
            <v>8</v>
          </cell>
        </row>
        <row r="60">
          <cell r="B60" t="str">
            <v>2021-02-TH-33750</v>
          </cell>
          <cell r="C60" t="str">
            <v>02220118380</v>
          </cell>
          <cell r="D60" t="str">
            <v>浮动轮左扭簧</v>
          </cell>
          <cell r="E60" t="str">
            <v>广电物料编号：719030131，搭配BA-15C纸币识别模块使用</v>
          </cell>
        </row>
        <row r="60">
          <cell r="G60" t="str">
            <v>广电运通</v>
          </cell>
          <cell r="H60" t="str">
            <v>根</v>
          </cell>
          <cell r="I60">
            <v>96</v>
          </cell>
        </row>
        <row r="61">
          <cell r="B61" t="str">
            <v>2021-02-TH-33773</v>
          </cell>
          <cell r="C61" t="str">
            <v>02220118405</v>
          </cell>
          <cell r="D61" t="str">
            <v>CDM6240厚度检测拉簧</v>
          </cell>
          <cell r="E61" t="str">
            <v>广电物料编号：719020460，搭配CDM6240纸币找零模块使用</v>
          </cell>
        </row>
        <row r="61">
          <cell r="G61" t="str">
            <v>广电运通</v>
          </cell>
          <cell r="H61" t="str">
            <v>根</v>
          </cell>
          <cell r="I61">
            <v>90</v>
          </cell>
        </row>
        <row r="62">
          <cell r="B62" t="str">
            <v>2021-02-TH-33771</v>
          </cell>
          <cell r="C62" t="str">
            <v>02220118403</v>
          </cell>
          <cell r="D62" t="str">
            <v>CDM6240主通道浮动轮拉簧</v>
          </cell>
          <cell r="E62" t="str">
            <v>广电物料编号：719020459，搭配CDM6240纸币找零模块使用</v>
          </cell>
        </row>
        <row r="62">
          <cell r="G62" t="str">
            <v>广电运通</v>
          </cell>
          <cell r="H62" t="str">
            <v>根</v>
          </cell>
          <cell r="I62">
            <v>150</v>
          </cell>
        </row>
        <row r="63">
          <cell r="B63" t="str">
            <v>2021-02-TH-33774</v>
          </cell>
          <cell r="C63" t="str">
            <v>02220118406</v>
          </cell>
          <cell r="D63" t="str">
            <v>CDM6240出钞浮动齿轮拉簧</v>
          </cell>
          <cell r="E63" t="str">
            <v>广电物料编号：719020461，搭配CDM6240纸币找零模块使用</v>
          </cell>
        </row>
        <row r="63">
          <cell r="G63" t="str">
            <v>广电运通</v>
          </cell>
          <cell r="H63" t="str">
            <v>根</v>
          </cell>
          <cell r="I63">
            <v>150</v>
          </cell>
        </row>
        <row r="64">
          <cell r="B64" t="str">
            <v>2021-02-TH-33772</v>
          </cell>
          <cell r="C64" t="str">
            <v>02220118404</v>
          </cell>
          <cell r="D64" t="str">
            <v>CDM6240分钞侧浮动齿轮扭簧</v>
          </cell>
          <cell r="E64" t="str">
            <v>广电物料编号：719030484，搭配CDM6240纸币找零模块使用</v>
          </cell>
        </row>
        <row r="64">
          <cell r="G64" t="str">
            <v>广电运通</v>
          </cell>
          <cell r="H64" t="str">
            <v>根</v>
          </cell>
          <cell r="I64">
            <v>150</v>
          </cell>
        </row>
        <row r="65">
          <cell r="B65" t="str">
            <v>2021-01-TH-31240</v>
          </cell>
          <cell r="C65" t="str">
            <v>02220118288</v>
          </cell>
          <cell r="D65" t="str">
            <v>SOUTHCOQIM锁扣</v>
          </cell>
          <cell r="E65" t="str">
            <v>广电物料号：726010003，与广电运通CDM6240纸币找零单元配套使用</v>
          </cell>
        </row>
        <row r="65">
          <cell r="G65" t="str">
            <v>广电运通</v>
          </cell>
          <cell r="H65" t="str">
            <v>个</v>
          </cell>
          <cell r="I65">
            <v>28</v>
          </cell>
        </row>
        <row r="66">
          <cell r="B66" t="str">
            <v>2021-05-TH-33065</v>
          </cell>
          <cell r="C66" t="str">
            <v>02220118288</v>
          </cell>
          <cell r="D66" t="str">
            <v>SOUTHCOQIM锁扣</v>
          </cell>
          <cell r="E66" t="str">
            <v>广电物料号：726010003，与广电运通CDM6240纸币找零单元配套使用</v>
          </cell>
        </row>
        <row r="66">
          <cell r="G66" t="str">
            <v>广电运通</v>
          </cell>
          <cell r="H66" t="str">
            <v>个</v>
          </cell>
          <cell r="I66">
            <v>8</v>
          </cell>
        </row>
        <row r="67">
          <cell r="B67" t="str">
            <v>2021-01-TH-31159</v>
          </cell>
          <cell r="C67" t="str">
            <v>02220117197</v>
          </cell>
          <cell r="D67" t="str">
            <v>TVM发行单元读写区透明亚克力板</v>
          </cell>
          <cell r="E67" t="str">
            <v>广电运通物料号：502014460，token面板组件</v>
          </cell>
        </row>
        <row r="67">
          <cell r="G67" t="str">
            <v>广电运通</v>
          </cell>
          <cell r="H67" t="str">
            <v>套</v>
          </cell>
          <cell r="I67">
            <v>8</v>
          </cell>
        </row>
        <row r="68">
          <cell r="B68" t="str">
            <v>2021-05-TH-33068</v>
          </cell>
          <cell r="C68" t="str">
            <v>02220117197</v>
          </cell>
          <cell r="D68" t="str">
            <v>TVM发行单元读写区透明亚克力板</v>
          </cell>
          <cell r="E68" t="str">
            <v>广电运通物料号：502014460，token面板组件</v>
          </cell>
        </row>
        <row r="68">
          <cell r="G68" t="str">
            <v>广电运通</v>
          </cell>
          <cell r="H68" t="str">
            <v>套</v>
          </cell>
          <cell r="I68">
            <v>2</v>
          </cell>
        </row>
        <row r="69">
          <cell r="B69" t="str">
            <v>2021-02-TH-33775</v>
          </cell>
          <cell r="C69" t="str">
            <v>02220118407</v>
          </cell>
          <cell r="D69" t="str">
            <v>齿轮</v>
          </cell>
          <cell r="E69" t="str">
            <v>广电物料编号：714020026，搭配CDM6240纸币找零模块使用</v>
          </cell>
          <cell r="F69" t="str">
            <v>M1_20_D5</v>
          </cell>
          <cell r="G69" t="str">
            <v>广电运通</v>
          </cell>
          <cell r="H69" t="str">
            <v>个</v>
          </cell>
          <cell r="I69">
            <v>240</v>
          </cell>
        </row>
        <row r="70">
          <cell r="B70" t="str">
            <v>2021-02-TH-33777</v>
          </cell>
          <cell r="C70" t="str">
            <v>02220118409</v>
          </cell>
          <cell r="D70" t="str">
            <v>齿轮</v>
          </cell>
          <cell r="E70" t="str">
            <v>广电物料编号：714020036，搭配CDM6240纸币找零模块使用</v>
          </cell>
          <cell r="F70" t="str">
            <v>081506-销槽-M1</v>
          </cell>
          <cell r="G70" t="str">
            <v>广电运通</v>
          </cell>
          <cell r="H70" t="str">
            <v>个</v>
          </cell>
          <cell r="I70">
            <v>240</v>
          </cell>
        </row>
        <row r="71">
          <cell r="B71" t="str">
            <v>2021-01-TH-31235</v>
          </cell>
          <cell r="C71" t="str">
            <v>02220118283</v>
          </cell>
          <cell r="D71" t="str">
            <v>齿轮</v>
          </cell>
          <cell r="E71" t="str">
            <v>广电运通物料号：714050035，与南宁地铁1号线（广电运通CDM6240纸币找零单元配套使用）</v>
          </cell>
          <cell r="F71" t="str">
            <v>M0.8Z30D6T04</v>
          </cell>
          <cell r="G71" t="str">
            <v>广电运通</v>
          </cell>
          <cell r="H71" t="str">
            <v>个</v>
          </cell>
          <cell r="I71">
            <v>14</v>
          </cell>
        </row>
        <row r="72">
          <cell r="B72" t="str">
            <v>2021-05-TH-33071</v>
          </cell>
          <cell r="C72" t="str">
            <v>02220118283</v>
          </cell>
          <cell r="D72" t="str">
            <v>齿轮</v>
          </cell>
          <cell r="E72" t="str">
            <v>广电运通物料号：714050035，与南宁地铁1号线（广电运通CDM6240纸币找零单元配套使用）</v>
          </cell>
          <cell r="F72" t="str">
            <v>M0.8Z30D6T04</v>
          </cell>
          <cell r="G72" t="str">
            <v>广电运通</v>
          </cell>
          <cell r="H72" t="str">
            <v>个</v>
          </cell>
          <cell r="I72">
            <v>4</v>
          </cell>
        </row>
        <row r="73">
          <cell r="B73" t="str">
            <v>2021-02-TH-33778</v>
          </cell>
          <cell r="C73" t="str">
            <v>02220118410</v>
          </cell>
          <cell r="D73" t="str">
            <v>单向轴承用齿轮</v>
          </cell>
          <cell r="E73" t="str">
            <v>广电物料编号：714020039，搭配CDM6240纸币找零模块使用</v>
          </cell>
          <cell r="F73" t="str">
            <v>121809-M1</v>
          </cell>
          <cell r="G73" t="str">
            <v>广电运通</v>
          </cell>
          <cell r="H73" t="str">
            <v>个</v>
          </cell>
          <cell r="I73">
            <v>60</v>
          </cell>
        </row>
        <row r="74">
          <cell r="B74" t="str">
            <v>2021-02-TH-33716</v>
          </cell>
          <cell r="C74" t="str">
            <v>02220118343</v>
          </cell>
          <cell r="D74" t="str">
            <v>钞票识别模块(NV)</v>
          </cell>
          <cell r="E74" t="str">
            <v>广电物料编号：502010203005，搭配BA-15C纸币识别模块使用</v>
          </cell>
        </row>
        <row r="74">
          <cell r="G74" t="str">
            <v>广电运通</v>
          </cell>
          <cell r="H74" t="str">
            <v>台</v>
          </cell>
          <cell r="I74">
            <v>6</v>
          </cell>
        </row>
        <row r="75">
          <cell r="B75" t="str">
            <v>2021-02-TH-33717</v>
          </cell>
          <cell r="C75" t="str">
            <v>02220118344</v>
          </cell>
          <cell r="D75" t="str">
            <v>纠偏器下电路板</v>
          </cell>
          <cell r="E75" t="str">
            <v>广电物料编号：301010633，搭配BA-15C纸币识别模块使用</v>
          </cell>
        </row>
        <row r="75">
          <cell r="G75" t="str">
            <v>广电运通</v>
          </cell>
          <cell r="H75" t="str">
            <v>块</v>
          </cell>
          <cell r="I75">
            <v>18</v>
          </cell>
        </row>
        <row r="76">
          <cell r="B76" t="str">
            <v>2021-02-TH-33718</v>
          </cell>
          <cell r="C76" t="str">
            <v>02220118345</v>
          </cell>
          <cell r="D76" t="str">
            <v>BA-15 新纠偏上板</v>
          </cell>
          <cell r="E76" t="str">
            <v>广电物料编号：301011178，搭配BA-15C纸币识别模块使用</v>
          </cell>
        </row>
        <row r="76">
          <cell r="G76" t="str">
            <v>广电运通</v>
          </cell>
          <cell r="H76" t="str">
            <v>块</v>
          </cell>
          <cell r="I76">
            <v>18</v>
          </cell>
        </row>
        <row r="77">
          <cell r="B77" t="str">
            <v>2021-02-TH-33720</v>
          </cell>
          <cell r="C77" t="str">
            <v>02220118347</v>
          </cell>
          <cell r="D77" t="str">
            <v>BA-15C 无刷压钞马达</v>
          </cell>
          <cell r="E77" t="str">
            <v>广电物料编号：711030515，搭配BA-15C纸币识别模块使用</v>
          </cell>
        </row>
        <row r="77">
          <cell r="G77" t="str">
            <v>广电运通</v>
          </cell>
          <cell r="H77" t="str">
            <v>个</v>
          </cell>
          <cell r="I77">
            <v>21</v>
          </cell>
        </row>
        <row r="78">
          <cell r="B78" t="str">
            <v>2021-02-TH-33810</v>
          </cell>
          <cell r="C78" t="str">
            <v>02220118445</v>
          </cell>
          <cell r="D78" t="str">
            <v>齿带</v>
          </cell>
          <cell r="E78" t="str">
            <v>广电物料编号：715050016，搭配CAS-006D硬币模块使用</v>
          </cell>
          <cell r="F78" t="str">
            <v>6-S3M-699</v>
          </cell>
          <cell r="G78" t="str">
            <v>广电运通</v>
          </cell>
          <cell r="H78" t="str">
            <v>个</v>
          </cell>
          <cell r="I78">
            <v>60</v>
          </cell>
        </row>
        <row r="79">
          <cell r="B79" t="str">
            <v>2021-02-TH-33811</v>
          </cell>
          <cell r="C79" t="str">
            <v>02220118446</v>
          </cell>
          <cell r="D79" t="str">
            <v>同步带</v>
          </cell>
          <cell r="E79" t="str">
            <v>广电物料编号：715030450，搭配CAS-006D硬币模块使用</v>
          </cell>
          <cell r="F79" t="str">
            <v>S3M-366-30</v>
          </cell>
          <cell r="G79" t="str">
            <v>广电运通</v>
          </cell>
          <cell r="H79" t="str">
            <v>条</v>
          </cell>
          <cell r="I79">
            <v>60</v>
          </cell>
        </row>
        <row r="80">
          <cell r="B80" t="str">
            <v>2021-02-TH-33814</v>
          </cell>
          <cell r="C80" t="str">
            <v>02220118449</v>
          </cell>
          <cell r="D80" t="str">
            <v>同步带</v>
          </cell>
          <cell r="E80" t="str">
            <v>广电物料编号：715030449，搭配CAS-006D硬币模块使用</v>
          </cell>
          <cell r="F80" t="str">
            <v>S3M-774-30</v>
          </cell>
          <cell r="G80" t="str">
            <v>广电运通</v>
          </cell>
          <cell r="H80" t="str">
            <v>条</v>
          </cell>
          <cell r="I80">
            <v>60</v>
          </cell>
        </row>
        <row r="81">
          <cell r="B81" t="str">
            <v>2021-02-TH-33815</v>
          </cell>
          <cell r="C81" t="str">
            <v>02220118450</v>
          </cell>
          <cell r="D81" t="str">
            <v>同步带</v>
          </cell>
          <cell r="E81" t="str">
            <v>广电物料编号：714040069，搭配CAS-006D硬币处理模块使用</v>
          </cell>
          <cell r="F81" t="str">
            <v>S3M-081607-销槽</v>
          </cell>
          <cell r="G81" t="str">
            <v>广电运通</v>
          </cell>
          <cell r="H81" t="str">
            <v>条</v>
          </cell>
          <cell r="I81">
            <v>60</v>
          </cell>
        </row>
        <row r="82">
          <cell r="B82" t="str">
            <v>2021-02-TH-33816</v>
          </cell>
          <cell r="C82" t="str">
            <v>02220118451</v>
          </cell>
          <cell r="D82" t="str">
            <v>同步带</v>
          </cell>
          <cell r="E82" t="str">
            <v>广电物料编号：715050020，搭配CAS-006D硬币处理模块使用</v>
          </cell>
          <cell r="F82" t="str">
            <v>50x6-S3M</v>
          </cell>
          <cell r="G82" t="str">
            <v>广电运通</v>
          </cell>
          <cell r="H82" t="str">
            <v>条</v>
          </cell>
          <cell r="I82">
            <v>90</v>
          </cell>
        </row>
        <row r="83">
          <cell r="B83" t="str">
            <v>2021-02-TH-33830</v>
          </cell>
          <cell r="C83" t="str">
            <v>02220118465</v>
          </cell>
          <cell r="D83" t="str">
            <v>同步带</v>
          </cell>
          <cell r="E83" t="str">
            <v>广电物料编号：715050123，搭配CAS-006D硬币处理模块使用</v>
          </cell>
          <cell r="F83" t="str">
            <v>同步带,60,S3M,330</v>
          </cell>
          <cell r="G83" t="str">
            <v>广电运通</v>
          </cell>
          <cell r="H83" t="str">
            <v>条</v>
          </cell>
          <cell r="I83">
            <v>60</v>
          </cell>
        </row>
        <row r="84">
          <cell r="B84" t="str">
            <v>2021-02-TH-33723</v>
          </cell>
          <cell r="C84" t="str">
            <v>02220118350</v>
          </cell>
          <cell r="D84" t="str">
            <v>平皮带</v>
          </cell>
          <cell r="E84" t="str">
            <v>广电物料编号：715010022，搭配BA-15C纸币识别模块使用</v>
          </cell>
          <cell r="F84" t="str">
            <v>97mm×10mm×0.65mm</v>
          </cell>
          <cell r="G84" t="str">
            <v>广电运通</v>
          </cell>
          <cell r="H84" t="str">
            <v>条</v>
          </cell>
          <cell r="I84">
            <v>120</v>
          </cell>
        </row>
        <row r="85">
          <cell r="B85" t="str">
            <v>2021-02-TH-33724</v>
          </cell>
          <cell r="C85" t="str">
            <v>02220118351</v>
          </cell>
          <cell r="D85" t="str">
            <v>平皮带</v>
          </cell>
          <cell r="E85" t="str">
            <v>广电物料编号：715010023，搭配BA-15C纸币识别模块使用</v>
          </cell>
          <cell r="F85" t="str">
            <v>522mm×10mm×0.65mm</v>
          </cell>
          <cell r="G85" t="str">
            <v>广电运通</v>
          </cell>
          <cell r="H85" t="str">
            <v>条</v>
          </cell>
          <cell r="I85">
            <v>120</v>
          </cell>
        </row>
        <row r="86">
          <cell r="B86" t="str">
            <v>2021-02-TH-33725</v>
          </cell>
          <cell r="C86" t="str">
            <v>02220118352</v>
          </cell>
          <cell r="D86" t="str">
            <v>平皮带</v>
          </cell>
          <cell r="E86" t="str">
            <v>广电物料编号：715010073，搭配BA-15C纸币识别模块使用</v>
          </cell>
          <cell r="F86" t="str">
            <v>754mm×8mm×0.65mm</v>
          </cell>
          <cell r="G86" t="str">
            <v>广电运通</v>
          </cell>
          <cell r="H86" t="str">
            <v>条</v>
          </cell>
          <cell r="I86">
            <v>120</v>
          </cell>
        </row>
        <row r="87">
          <cell r="B87" t="str">
            <v>2021-02-TH-33726</v>
          </cell>
          <cell r="C87" t="str">
            <v>02220118353</v>
          </cell>
          <cell r="D87" t="str">
            <v>平皮带</v>
          </cell>
          <cell r="E87" t="str">
            <v>广电物料编号：715010074，搭配BA-15C纸币识别模块使用</v>
          </cell>
          <cell r="F87" t="str">
            <v>770mm×8mm×0.65mm</v>
          </cell>
          <cell r="G87" t="str">
            <v>广电运通</v>
          </cell>
          <cell r="H87" t="str">
            <v>条</v>
          </cell>
          <cell r="I87">
            <v>90</v>
          </cell>
        </row>
        <row r="88">
          <cell r="B88" t="str">
            <v>2021-02-TH-33727</v>
          </cell>
          <cell r="C88" t="str">
            <v>02220118356</v>
          </cell>
          <cell r="D88" t="str">
            <v>平皮带</v>
          </cell>
          <cell r="E88" t="str">
            <v>广电物料编号：715010027，搭配BA-15C纸币识别模块使用</v>
          </cell>
          <cell r="F88" t="str">
            <v>192mm×10mm×0.65mm</v>
          </cell>
          <cell r="G88" t="str">
            <v>广电运通</v>
          </cell>
          <cell r="H88" t="str">
            <v>条</v>
          </cell>
          <cell r="I88">
            <v>150</v>
          </cell>
        </row>
        <row r="89">
          <cell r="B89" t="str">
            <v>2021-02-TH-33728</v>
          </cell>
          <cell r="C89" t="str">
            <v>02220118357</v>
          </cell>
          <cell r="D89" t="str">
            <v>平皮带</v>
          </cell>
          <cell r="E89" t="str">
            <v>广电物料编号：715010028，搭配BA-15C纸币识别模块使用</v>
          </cell>
          <cell r="F89" t="str">
            <v>139mm×10mm×0.65mm</v>
          </cell>
          <cell r="G89" t="str">
            <v>广电运通</v>
          </cell>
          <cell r="H89" t="str">
            <v>条</v>
          </cell>
          <cell r="I89">
            <v>120</v>
          </cell>
        </row>
        <row r="90">
          <cell r="B90" t="str">
            <v>2021-02-TH-33729</v>
          </cell>
          <cell r="C90" t="str">
            <v>02220118358</v>
          </cell>
          <cell r="D90" t="str">
            <v>平皮带</v>
          </cell>
          <cell r="E90" t="str">
            <v>广电物料编号：715010029，搭配BA-15C纸币识别模块使用</v>
          </cell>
          <cell r="F90" t="str">
            <v>424mm×8mm×0.65mm</v>
          </cell>
          <cell r="G90" t="str">
            <v>广电运通</v>
          </cell>
          <cell r="H90" t="str">
            <v>条</v>
          </cell>
          <cell r="I90">
            <v>90</v>
          </cell>
        </row>
        <row r="91">
          <cell r="B91" t="str">
            <v>2021-02-TH-33730</v>
          </cell>
          <cell r="C91" t="str">
            <v>02220118359</v>
          </cell>
          <cell r="D91" t="str">
            <v>平皮带</v>
          </cell>
          <cell r="E91" t="str">
            <v>广电物料编号：715010030，搭配BA-15C纸币识别模块使用</v>
          </cell>
          <cell r="F91" t="str">
            <v>112mm×10mm×0.65mm</v>
          </cell>
          <cell r="G91" t="str">
            <v>广电运通</v>
          </cell>
          <cell r="H91" t="str">
            <v>条</v>
          </cell>
          <cell r="I91">
            <v>180</v>
          </cell>
        </row>
        <row r="92">
          <cell r="B92" t="str">
            <v>2021-02-TH-33731</v>
          </cell>
          <cell r="C92" t="str">
            <v>02220118360</v>
          </cell>
          <cell r="D92" t="str">
            <v>平皮带</v>
          </cell>
          <cell r="E92" t="str">
            <v>广电物料编号：715010031，搭配BA-15C纸币识别模块使用</v>
          </cell>
          <cell r="F92" t="str">
            <v>135mm×10mm×0.65mm</v>
          </cell>
          <cell r="G92" t="str">
            <v>广电运通</v>
          </cell>
          <cell r="H92" t="str">
            <v>条</v>
          </cell>
          <cell r="I92">
            <v>120</v>
          </cell>
        </row>
        <row r="93">
          <cell r="B93" t="str">
            <v>2021-02-TH-33732</v>
          </cell>
          <cell r="C93" t="str">
            <v>02220118361</v>
          </cell>
          <cell r="D93" t="str">
            <v>平皮带</v>
          </cell>
          <cell r="E93" t="str">
            <v>广电物料编号：715010032，搭配BA-15C纸币识别模块使用</v>
          </cell>
          <cell r="F93" t="str">
            <v>548mm×8mm×0.65mm</v>
          </cell>
          <cell r="G93" t="str">
            <v>广电运通</v>
          </cell>
          <cell r="H93" t="str">
            <v>条</v>
          </cell>
          <cell r="I93">
            <v>90</v>
          </cell>
        </row>
        <row r="94">
          <cell r="B94" t="str">
            <v>2021-02-TH-33733</v>
          </cell>
          <cell r="C94" t="str">
            <v>02220118362</v>
          </cell>
          <cell r="D94" t="str">
            <v>平皮带</v>
          </cell>
          <cell r="E94" t="str">
            <v>广电物料编号：715010033，搭配BA-15C纸币识别模块使用</v>
          </cell>
          <cell r="F94" t="str">
            <v>410mm×10mm×0.65mm</v>
          </cell>
          <cell r="G94" t="str">
            <v>广电运通</v>
          </cell>
          <cell r="H94" t="str">
            <v>条</v>
          </cell>
          <cell r="I94">
            <v>90</v>
          </cell>
        </row>
        <row r="95">
          <cell r="B95" t="str">
            <v>2021-02-TH-33734</v>
          </cell>
          <cell r="C95" t="str">
            <v>02220118363</v>
          </cell>
          <cell r="D95" t="str">
            <v>平皮带</v>
          </cell>
          <cell r="E95" t="str">
            <v>广电物料编号：715010082，搭配BA-15C纸币识别模块使用</v>
          </cell>
          <cell r="F95" t="str">
            <v>93mm×10mm×0.65mm</v>
          </cell>
          <cell r="G95" t="str">
            <v>广电运通</v>
          </cell>
          <cell r="H95" t="str">
            <v>条</v>
          </cell>
          <cell r="I95">
            <v>90</v>
          </cell>
        </row>
        <row r="96">
          <cell r="B96" t="str">
            <v>2021-02-TH-33735</v>
          </cell>
          <cell r="C96" t="str">
            <v>02220118364</v>
          </cell>
          <cell r="D96" t="str">
            <v>平皮带</v>
          </cell>
          <cell r="E96" t="str">
            <v>广电物料编号：715010080，搭配BA-15C纸币识别模块使用</v>
          </cell>
          <cell r="F96" t="str">
            <v>101mm×10mm×0.65mm</v>
          </cell>
          <cell r="G96" t="str">
            <v>广电运通</v>
          </cell>
          <cell r="H96" t="str">
            <v>条</v>
          </cell>
          <cell r="I96">
            <v>90</v>
          </cell>
        </row>
        <row r="97">
          <cell r="B97" t="str">
            <v>2021-02-TH-33736</v>
          </cell>
          <cell r="C97" t="str">
            <v>02220118365</v>
          </cell>
          <cell r="D97" t="str">
            <v>平皮带</v>
          </cell>
          <cell r="E97" t="str">
            <v>广电物料编号：715010079，搭配BA-15C纸币识别模块使用</v>
          </cell>
          <cell r="F97" t="str">
            <v>108mm×10mm×0.65mm</v>
          </cell>
          <cell r="G97" t="str">
            <v>广电运通</v>
          </cell>
          <cell r="H97" t="str">
            <v>条</v>
          </cell>
          <cell r="I97">
            <v>90</v>
          </cell>
        </row>
        <row r="98">
          <cell r="B98" t="str">
            <v>2021-02-TH-33837</v>
          </cell>
          <cell r="C98" t="str">
            <v>02220118475</v>
          </cell>
          <cell r="D98" t="str">
            <v>平皮带</v>
          </cell>
          <cell r="E98" t="str">
            <v>广电物料编号：715010026，搭配BA-15C纸币识别模块使用</v>
          </cell>
          <cell r="F98" t="str">
            <v>736mm×8mm×0.6mm</v>
          </cell>
          <cell r="G98" t="str">
            <v>广电运通</v>
          </cell>
          <cell r="H98" t="str">
            <v>条</v>
          </cell>
          <cell r="I98">
            <v>150</v>
          </cell>
        </row>
        <row r="99">
          <cell r="B99" t="str">
            <v>2021-02-TH-33758</v>
          </cell>
          <cell r="C99" t="str">
            <v>02220118389</v>
          </cell>
          <cell r="D99" t="str">
            <v>平皮带</v>
          </cell>
          <cell r="E99" t="str">
            <v>广电物料编号：715010087，搭配CMD6240纸币找零模块使用</v>
          </cell>
          <cell r="F99" t="str">
            <v>SMV1-164mm×8mm×0.65mm</v>
          </cell>
          <cell r="G99" t="str">
            <v>广电运通</v>
          </cell>
          <cell r="H99" t="str">
            <v>条</v>
          </cell>
          <cell r="I99">
            <v>150</v>
          </cell>
        </row>
        <row r="100">
          <cell r="B100" t="str">
            <v>2021-02-TH-33759</v>
          </cell>
          <cell r="C100" t="str">
            <v>02220118390</v>
          </cell>
          <cell r="D100" t="str">
            <v>平皮带</v>
          </cell>
          <cell r="E100" t="str">
            <v>广电物料编号：715010451，搭配CMD6240纸币找零模块使用</v>
          </cell>
          <cell r="F100" t="str">
            <v>SMV1-104mm×8mm×0.65mm</v>
          </cell>
          <cell r="G100" t="str">
            <v>广电运通</v>
          </cell>
          <cell r="H100" t="str">
            <v>条</v>
          </cell>
          <cell r="I100">
            <v>150</v>
          </cell>
        </row>
        <row r="101">
          <cell r="B101" t="str">
            <v>2021-02-TH-33760</v>
          </cell>
          <cell r="C101" t="str">
            <v>02220118391</v>
          </cell>
          <cell r="D101" t="str">
            <v>平皮带</v>
          </cell>
          <cell r="E101" t="str">
            <v>广电物料编号：715010427，搭配CMD6240纸币找零模块使用</v>
          </cell>
          <cell r="F101" t="str">
            <v>SE-N-SMV1 8mm×362mm×0.65mm</v>
          </cell>
          <cell r="G101" t="str">
            <v>广电运通</v>
          </cell>
          <cell r="H101" t="str">
            <v>条</v>
          </cell>
          <cell r="I101">
            <v>150</v>
          </cell>
        </row>
        <row r="102">
          <cell r="B102" t="str">
            <v>2021-02-TH-33761</v>
          </cell>
          <cell r="C102" t="str">
            <v>02220118392</v>
          </cell>
          <cell r="D102" t="str">
            <v>平皮带</v>
          </cell>
          <cell r="E102" t="str">
            <v>广电物料编号：715010428，搭配CMD6240纸币找零模块使用</v>
          </cell>
          <cell r="F102" t="str">
            <v>SE-N-SMV1 8mm×123mm×0.65mm</v>
          </cell>
          <cell r="G102" t="str">
            <v>广电运通</v>
          </cell>
          <cell r="H102" t="str">
            <v>条</v>
          </cell>
          <cell r="I102">
            <v>150</v>
          </cell>
        </row>
        <row r="103">
          <cell r="B103" t="str">
            <v>2021-02-TH-33762</v>
          </cell>
          <cell r="C103" t="str">
            <v>02220118393</v>
          </cell>
          <cell r="D103" t="str">
            <v>平皮带</v>
          </cell>
          <cell r="E103" t="str">
            <v>广电物料编号：715010429，搭配CMD6240纸币找零模块使用</v>
          </cell>
          <cell r="F103" t="str">
            <v>SE-N-SMV1 8mm×402mm×0.65mm</v>
          </cell>
          <cell r="G103" t="str">
            <v>广电运通</v>
          </cell>
          <cell r="H103" t="str">
            <v>条</v>
          </cell>
          <cell r="I103">
            <v>150</v>
          </cell>
        </row>
        <row r="104">
          <cell r="B104" t="str">
            <v>2021-02-TH-33763</v>
          </cell>
          <cell r="C104" t="str">
            <v>02220118394</v>
          </cell>
          <cell r="D104" t="str">
            <v>平皮带</v>
          </cell>
          <cell r="E104" t="str">
            <v>广电物料编号：715010430，搭配CMD6240纸币找零模块使用</v>
          </cell>
          <cell r="F104" t="str">
            <v>SE-N-SMV1 8mm×206mm×0.65mm</v>
          </cell>
          <cell r="G104" t="str">
            <v>广电运通</v>
          </cell>
          <cell r="H104" t="str">
            <v>条</v>
          </cell>
          <cell r="I104">
            <v>150</v>
          </cell>
        </row>
        <row r="105">
          <cell r="B105" t="str">
            <v>2021-02-TH-33764</v>
          </cell>
          <cell r="C105" t="str">
            <v>02220118395</v>
          </cell>
          <cell r="D105" t="str">
            <v>平皮带</v>
          </cell>
          <cell r="E105" t="str">
            <v>广电物料编号：715010431，搭配CMD6240纸币找零模块使用</v>
          </cell>
          <cell r="F105" t="str">
            <v>SE-N-SMV1 8mm×135mm×0.65mm</v>
          </cell>
          <cell r="G105" t="str">
            <v>广电运通</v>
          </cell>
          <cell r="H105" t="str">
            <v>条</v>
          </cell>
          <cell r="I105">
            <v>150</v>
          </cell>
        </row>
        <row r="106">
          <cell r="B106" t="str">
            <v>2021-02-TH-33839</v>
          </cell>
          <cell r="C106" t="str">
            <v>02220118484</v>
          </cell>
          <cell r="D106" t="str">
            <v>钱箱左皮带</v>
          </cell>
          <cell r="E106" t="str">
            <v>广电物料编号：715010024，搭配BA-15C纸币识别模块使用</v>
          </cell>
          <cell r="F106" t="str">
            <v>447mm×8mm</v>
          </cell>
          <cell r="G106" t="str">
            <v>广电运通</v>
          </cell>
          <cell r="H106" t="str">
            <v>条</v>
          </cell>
          <cell r="I106">
            <v>90</v>
          </cell>
        </row>
        <row r="107">
          <cell r="B107" t="str">
            <v>2021-02-TH-33844</v>
          </cell>
          <cell r="C107" t="str">
            <v>02220118489</v>
          </cell>
          <cell r="D107" t="str">
            <v>钱箱右皮带</v>
          </cell>
          <cell r="E107" t="str">
            <v>广电物料编号：715010025，搭配BA-15C纸币识别模块使用</v>
          </cell>
          <cell r="F107" t="str">
            <v>467mm×8mm</v>
          </cell>
          <cell r="G107" t="str">
            <v>广电运通</v>
          </cell>
          <cell r="H107" t="str">
            <v>条</v>
          </cell>
          <cell r="I107">
            <v>90</v>
          </cell>
        </row>
        <row r="108">
          <cell r="B108" t="str">
            <v>2021-01-TH-31223</v>
          </cell>
          <cell r="C108" t="str">
            <v>02220118271</v>
          </cell>
          <cell r="D108" t="str">
            <v>拾钞同步皮带</v>
          </cell>
          <cell r="E108" t="str">
            <v>广电物料号：715050006，与南宁地铁1号线（广电运通CDM6240纸币找零单元配套使用）</v>
          </cell>
          <cell r="F108" t="str">
            <v>同步带 60S3M144</v>
          </cell>
          <cell r="G108" t="str">
            <v>广电运通</v>
          </cell>
          <cell r="H108" t="str">
            <v>根</v>
          </cell>
          <cell r="I108">
            <v>14</v>
          </cell>
        </row>
        <row r="109">
          <cell r="B109" t="str">
            <v>2021-05-TH-33102</v>
          </cell>
          <cell r="C109" t="str">
            <v>02220118271</v>
          </cell>
          <cell r="D109" t="str">
            <v>拾钞同步皮带</v>
          </cell>
          <cell r="E109" t="str">
            <v>广电物料号：715050006，与南宁地铁1号线（广电运通CDM6240纸币找零单元配套使用）</v>
          </cell>
          <cell r="F109" t="str">
            <v>同步带 60S3M144</v>
          </cell>
          <cell r="G109" t="str">
            <v>广电运通</v>
          </cell>
          <cell r="H109" t="str">
            <v>根</v>
          </cell>
          <cell r="I109">
            <v>4</v>
          </cell>
        </row>
        <row r="110">
          <cell r="B110" t="str">
            <v>2021-01-TH-31225</v>
          </cell>
          <cell r="C110" t="str">
            <v>02220118273</v>
          </cell>
          <cell r="D110" t="str">
            <v>拾钞同步皮带（2）</v>
          </cell>
          <cell r="E110" t="str">
            <v>广电物料号：715050005，与南宁地铁1号线（广电运通CDM6240纸币找零单元配套使用）</v>
          </cell>
          <cell r="F110" t="str">
            <v>同步带 60S3M171</v>
          </cell>
          <cell r="G110" t="str">
            <v>广电运通</v>
          </cell>
          <cell r="H110" t="str">
            <v>根</v>
          </cell>
          <cell r="I110">
            <v>14</v>
          </cell>
        </row>
        <row r="111">
          <cell r="B111" t="str">
            <v>2021-05-TH-33103</v>
          </cell>
          <cell r="C111" t="str">
            <v>02220118273</v>
          </cell>
          <cell r="D111" t="str">
            <v>拾钞同步皮带（2）</v>
          </cell>
          <cell r="E111" t="str">
            <v>广电物料号：715050005，与南宁地铁1号线（广电运通CDM6240纸币找零单元配套使用）</v>
          </cell>
          <cell r="F111" t="str">
            <v>同步带 60S3M171</v>
          </cell>
          <cell r="G111" t="str">
            <v>广电运通</v>
          </cell>
          <cell r="H111" t="str">
            <v>根</v>
          </cell>
          <cell r="I111">
            <v>4</v>
          </cell>
        </row>
        <row r="112">
          <cell r="B112" t="str">
            <v>2021-01-TH-31233</v>
          </cell>
          <cell r="C112" t="str">
            <v>02220118281</v>
          </cell>
          <cell r="D112" t="str">
            <v>同步齿形皮带（3）</v>
          </cell>
          <cell r="E112" t="str">
            <v>广电运通物料号：715050007，与南宁地铁1号线（广电运通CDM6240纸币找零单元配套使用）</v>
          </cell>
          <cell r="F112" t="str">
            <v>80S3M666</v>
          </cell>
          <cell r="G112" t="str">
            <v>广电运通</v>
          </cell>
          <cell r="H112" t="str">
            <v>根</v>
          </cell>
          <cell r="I112">
            <v>14</v>
          </cell>
        </row>
        <row r="113">
          <cell r="B113" t="str">
            <v>2021-05-TH-33105</v>
          </cell>
          <cell r="C113" t="str">
            <v>02220118281</v>
          </cell>
          <cell r="D113" t="str">
            <v>同步齿形皮带（3）</v>
          </cell>
          <cell r="E113" t="str">
            <v>广电运通物料号：715050007，与南宁地铁1号线（广电运通CDM6240纸币找零单元配套使用）</v>
          </cell>
          <cell r="F113" t="str">
            <v>80S3M666</v>
          </cell>
          <cell r="G113" t="str">
            <v>广电运通</v>
          </cell>
          <cell r="H113" t="str">
            <v>根</v>
          </cell>
          <cell r="I113">
            <v>4</v>
          </cell>
        </row>
        <row r="114">
          <cell r="B114" t="str">
            <v>2021-01-TH-31226</v>
          </cell>
          <cell r="C114" t="str">
            <v>02220118274</v>
          </cell>
          <cell r="D114" t="str">
            <v>纸币找零传送通道平皮带（2）</v>
          </cell>
          <cell r="E114" t="str">
            <v>广电物料号：715010037，与广电运通CDM6240纸币找零单元配套使用</v>
          </cell>
          <cell r="F114" t="str">
            <v>平皮带,SE-N-SMV1,10x522x0.65</v>
          </cell>
          <cell r="G114" t="str">
            <v>广电运通</v>
          </cell>
          <cell r="H114" t="str">
            <v>根</v>
          </cell>
          <cell r="I114">
            <v>40</v>
          </cell>
        </row>
        <row r="115">
          <cell r="B115" t="str">
            <v>2021-05-TH-33117</v>
          </cell>
          <cell r="C115" t="str">
            <v>02220118274</v>
          </cell>
          <cell r="D115" t="str">
            <v>纸币找零传送通道平皮带（2）</v>
          </cell>
          <cell r="E115" t="str">
            <v>广电物料号：715010037，与广电运通CDM6240纸币找零单元配套使用</v>
          </cell>
          <cell r="F115" t="str">
            <v>平皮带,SE-N-SMV1,10x522x0.65</v>
          </cell>
          <cell r="G115" t="str">
            <v>广电运通</v>
          </cell>
          <cell r="H115" t="str">
            <v>根</v>
          </cell>
          <cell r="I115">
            <v>12</v>
          </cell>
        </row>
        <row r="116">
          <cell r="B116" t="str">
            <v>2021-01-TH-31227</v>
          </cell>
          <cell r="C116" t="str">
            <v>02220118275</v>
          </cell>
          <cell r="D116" t="str">
            <v>纸币找零传送通道平皮带（3）</v>
          </cell>
          <cell r="E116" t="str">
            <v>广电物料号：715010040，与广电运通CDM6240纸币找零单元配套使用</v>
          </cell>
          <cell r="F116" t="str">
            <v>平皮带,SE-N-SMV1,10x919x0.65</v>
          </cell>
          <cell r="G116" t="str">
            <v>广电运通</v>
          </cell>
          <cell r="H116" t="str">
            <v>根</v>
          </cell>
          <cell r="I116">
            <v>40</v>
          </cell>
        </row>
        <row r="117">
          <cell r="B117" t="str">
            <v>2021-05-TH-33118</v>
          </cell>
          <cell r="C117" t="str">
            <v>02220118275</v>
          </cell>
          <cell r="D117" t="str">
            <v>纸币找零传送通道平皮带（3）</v>
          </cell>
          <cell r="E117" t="str">
            <v>广电物料号：715010040，与广电运通CDM6240纸币找零单元配套使用</v>
          </cell>
          <cell r="F117" t="str">
            <v>平皮带,SE-N-SMV1,10x919x0.65</v>
          </cell>
          <cell r="G117" t="str">
            <v>广电运通</v>
          </cell>
          <cell r="H117" t="str">
            <v>根</v>
          </cell>
          <cell r="I117">
            <v>12</v>
          </cell>
        </row>
        <row r="118">
          <cell r="B118" t="str">
            <v>2021-01-TH-31224</v>
          </cell>
          <cell r="C118" t="str">
            <v>02220118272</v>
          </cell>
          <cell r="D118" t="str">
            <v>拾钞部外部通道平皮带</v>
          </cell>
          <cell r="E118" t="str">
            <v>广电物料编号：715010034，与南宁地铁1号线（广电运通CDM6240纸币找零单元配套使用）</v>
          </cell>
          <cell r="F118" t="str">
            <v>SE-N-SMV1,10x235x0.65</v>
          </cell>
          <cell r="G118" t="str">
            <v>广电运通</v>
          </cell>
          <cell r="H118" t="str">
            <v>根</v>
          </cell>
          <cell r="I118">
            <v>32</v>
          </cell>
        </row>
        <row r="119">
          <cell r="B119" t="str">
            <v>2021-05-TH-33053</v>
          </cell>
          <cell r="C119" t="str">
            <v>02220118272</v>
          </cell>
          <cell r="D119" t="str">
            <v>拾钞部外部通道平皮带</v>
          </cell>
          <cell r="E119" t="str">
            <v>广电物料编号：715010034，与南宁地铁1号线（广电运通CDM6240纸币找零单元配套使用）</v>
          </cell>
          <cell r="F119" t="str">
            <v>SE-N-SMV1,10x235x0.65</v>
          </cell>
          <cell r="G119" t="str">
            <v>广电运通</v>
          </cell>
          <cell r="H119" t="str">
            <v>根</v>
          </cell>
          <cell r="I119">
            <v>7</v>
          </cell>
        </row>
        <row r="120">
          <cell r="B120" t="str">
            <v>2021-01-TH-31283</v>
          </cell>
          <cell r="C120" t="str">
            <v>02220118514</v>
          </cell>
          <cell r="D120" t="str">
            <v>纸币找零单元通道传送皮带</v>
          </cell>
          <cell r="E120" t="str">
            <v>广电物料号：715010045，与广电运通CDM6240纸币找零单元配套使用</v>
          </cell>
          <cell r="F120" t="str">
            <v>平皮带,SE-N-SMV1,10x1171x0.65</v>
          </cell>
          <cell r="G120" t="str">
            <v>广电运通</v>
          </cell>
          <cell r="H120" t="str">
            <v>根</v>
          </cell>
          <cell r="I120">
            <v>40</v>
          </cell>
        </row>
        <row r="121">
          <cell r="B121" t="str">
            <v>2021-05-TH-33141</v>
          </cell>
          <cell r="C121" t="str">
            <v>02220118514</v>
          </cell>
          <cell r="D121" t="str">
            <v>纸币找零单元通道传送皮带</v>
          </cell>
          <cell r="E121" t="str">
            <v>广电物料号：715010045，与广电运通CDM6240纸币找零单元配套使用</v>
          </cell>
          <cell r="F121" t="str">
            <v>平皮带,SE-N-SMV1,10x1171x0.65</v>
          </cell>
          <cell r="G121" t="str">
            <v>广电运通</v>
          </cell>
          <cell r="H121" t="str">
            <v>根</v>
          </cell>
          <cell r="I121">
            <v>12</v>
          </cell>
        </row>
        <row r="122">
          <cell r="B122" t="str">
            <v>2021-01-TH-31272</v>
          </cell>
          <cell r="C122" t="str">
            <v>02220118503</v>
          </cell>
          <cell r="D122" t="str">
            <v>纸币找零单元传1元拾钞部电机皮带</v>
          </cell>
          <cell r="E122" t="str">
            <v>广电物料号：715050008，与广电运通CDM6240纸币找零单元配套使用</v>
          </cell>
          <cell r="F122" t="str">
            <v>同步带80S3M177</v>
          </cell>
          <cell r="G122" t="str">
            <v>广电运通</v>
          </cell>
          <cell r="H122" t="str">
            <v>根</v>
          </cell>
          <cell r="I122">
            <v>15</v>
          </cell>
        </row>
        <row r="123">
          <cell r="B123" t="str">
            <v>2021-05-TH-33120</v>
          </cell>
          <cell r="C123" t="str">
            <v>02220118503</v>
          </cell>
          <cell r="D123" t="str">
            <v>纸币找零单元传1元拾钞部电机皮带</v>
          </cell>
          <cell r="E123" t="str">
            <v>广电物料号：715050008，与广电运通CDM6240纸币找零单元配套使用</v>
          </cell>
          <cell r="F123" t="str">
            <v>同步带80S3M177</v>
          </cell>
          <cell r="G123" t="str">
            <v>广电运通</v>
          </cell>
          <cell r="H123" t="str">
            <v>根</v>
          </cell>
          <cell r="I123">
            <v>4</v>
          </cell>
        </row>
        <row r="124">
          <cell r="B124" t="str">
            <v>2021-01-TH-31212</v>
          </cell>
          <cell r="C124" t="str">
            <v>02220118242</v>
          </cell>
          <cell r="D124" t="str">
            <v>纸币找零单元传1元拾钞部传动皮带</v>
          </cell>
          <cell r="E124" t="str">
            <v>广电物料号：715010035，与广电运通CDM6240纸币找零单元配套使用</v>
          </cell>
          <cell r="F124" t="str">
            <v>平皮带,SE-N-SMV1,10x282x0.65</v>
          </cell>
          <cell r="G124" t="str">
            <v>广电运通</v>
          </cell>
          <cell r="H124" t="str">
            <v>根</v>
          </cell>
          <cell r="I124">
            <v>15</v>
          </cell>
        </row>
        <row r="125">
          <cell r="B125" t="str">
            <v>2021-01-TH-31273</v>
          </cell>
          <cell r="C125" t="str">
            <v>02220118504</v>
          </cell>
          <cell r="D125" t="str">
            <v>纸币找零单元传5元拾钞部传动皮带</v>
          </cell>
          <cell r="E125" t="str">
            <v>广电物料号：715010035，与广电运通CDM6240纸币找零单元配套使用</v>
          </cell>
          <cell r="F125" t="str">
            <v>平皮带,SE-N-SMV1,10x282x0.65</v>
          </cell>
          <cell r="G125" t="str">
            <v>广电运通</v>
          </cell>
          <cell r="H125" t="str">
            <v>根</v>
          </cell>
          <cell r="I125">
            <v>15</v>
          </cell>
        </row>
        <row r="126">
          <cell r="B126" t="str">
            <v>2021-05-TH-33119</v>
          </cell>
          <cell r="C126" t="str">
            <v>02220118242</v>
          </cell>
          <cell r="D126" t="str">
            <v>纸币找零单元传1元拾钞部传动皮带</v>
          </cell>
          <cell r="E126" t="str">
            <v>广电物料号：715010035，与广电运通CDM6240纸币找零单元配套使用</v>
          </cell>
          <cell r="F126" t="str">
            <v>平皮带,SE-N-SMV1,10x282x0.65</v>
          </cell>
          <cell r="G126" t="str">
            <v>广电运通</v>
          </cell>
          <cell r="H126" t="str">
            <v>根</v>
          </cell>
          <cell r="I126">
            <v>4</v>
          </cell>
        </row>
        <row r="127">
          <cell r="B127" t="str">
            <v>2021-05-TH-33121</v>
          </cell>
          <cell r="C127" t="str">
            <v>02220118504</v>
          </cell>
          <cell r="D127" t="str">
            <v>纸币找零单元传5元拾钞部传动皮带</v>
          </cell>
          <cell r="E127" t="str">
            <v>广电物料号：715010035，与广电运通CDM6240纸币找零单元配套使用</v>
          </cell>
          <cell r="F127" t="str">
            <v>平皮带,SE-N-SMV1,10x282x0.65</v>
          </cell>
          <cell r="G127" t="str">
            <v>广电运通</v>
          </cell>
          <cell r="H127" t="str">
            <v>根</v>
          </cell>
          <cell r="I127">
            <v>4</v>
          </cell>
        </row>
        <row r="128">
          <cell r="B128" t="str">
            <v>2021-01-TH-31274</v>
          </cell>
          <cell r="C128" t="str">
            <v>02220118505</v>
          </cell>
          <cell r="D128" t="str">
            <v>纸币找零单元传5元拾钞部电机皮带</v>
          </cell>
          <cell r="E128" t="str">
            <v>广电物料号：715020007，与广电运通CDM6240纸币找零单元配套使用</v>
          </cell>
          <cell r="F128" t="str">
            <v>同步齿带,80S3M351</v>
          </cell>
          <cell r="G128" t="str">
            <v>广电运通</v>
          </cell>
          <cell r="H128" t="str">
            <v>根</v>
          </cell>
          <cell r="I128">
            <v>15</v>
          </cell>
        </row>
        <row r="129">
          <cell r="B129" t="str">
            <v>2021-05-TH-33122</v>
          </cell>
          <cell r="C129" t="str">
            <v>02220118505</v>
          </cell>
          <cell r="D129" t="str">
            <v>纸币找零单元传5元拾钞部电机皮带</v>
          </cell>
          <cell r="E129" t="str">
            <v>广电物料号：715020007，与广电运通CDM6240纸币找零单元配套使用</v>
          </cell>
          <cell r="F129" t="str">
            <v>同步齿带,80S3M351</v>
          </cell>
          <cell r="G129" t="str">
            <v>广电运通</v>
          </cell>
          <cell r="H129" t="str">
            <v>根</v>
          </cell>
          <cell r="I129">
            <v>4</v>
          </cell>
        </row>
        <row r="130">
          <cell r="B130" t="str">
            <v>2021-02-TH-33820</v>
          </cell>
          <cell r="C130" t="str">
            <v>02220118455</v>
          </cell>
          <cell r="D130" t="str">
            <v>轴承</v>
          </cell>
          <cell r="E130" t="str">
            <v>广电物料编号：717010017，搭配CAS-006D硬币模块使用</v>
          </cell>
          <cell r="F130" t="str">
            <v>5-10-4</v>
          </cell>
          <cell r="G130" t="str">
            <v>广电运通</v>
          </cell>
          <cell r="H130" t="str">
            <v>个</v>
          </cell>
          <cell r="I130">
            <v>60</v>
          </cell>
        </row>
        <row r="131">
          <cell r="B131" t="str">
            <v>2021-02-TH-33740</v>
          </cell>
          <cell r="C131" t="str">
            <v>02220118369</v>
          </cell>
          <cell r="D131" t="str">
            <v>轴承</v>
          </cell>
          <cell r="E131" t="str">
            <v>广电物料编号：717010009，搭配BA-15C纸币识别模块使用</v>
          </cell>
          <cell r="F131" t="str">
            <v>6-10-3</v>
          </cell>
          <cell r="G131" t="str">
            <v>广电运通</v>
          </cell>
          <cell r="H131" t="str">
            <v>个</v>
          </cell>
          <cell r="I131">
            <v>240</v>
          </cell>
        </row>
        <row r="132">
          <cell r="B132" t="str">
            <v>2021-02-TH-33738</v>
          </cell>
          <cell r="C132" t="str">
            <v>02220118367</v>
          </cell>
          <cell r="D132" t="str">
            <v>轴承</v>
          </cell>
          <cell r="E132" t="str">
            <v>广电物料编号：717010006，搭配BA-15C纸币识别模块使用</v>
          </cell>
          <cell r="F132" t="str">
            <v>3-8-4</v>
          </cell>
          <cell r="G132" t="str">
            <v>广电运通</v>
          </cell>
          <cell r="H132" t="str">
            <v>个</v>
          </cell>
          <cell r="I132">
            <v>60</v>
          </cell>
        </row>
        <row r="133">
          <cell r="B133" t="str">
            <v>2021-02-TH-33786</v>
          </cell>
          <cell r="C133" t="str">
            <v>02220118418</v>
          </cell>
          <cell r="D133" t="str">
            <v>轴承</v>
          </cell>
          <cell r="E133" t="str">
            <v>广电物料编号：717010025，搭配CMD6240纸币找零模块使用</v>
          </cell>
          <cell r="F133" t="str">
            <v>5-8-2.5F(不锈钢)</v>
          </cell>
          <cell r="G133" t="str">
            <v>广电运通</v>
          </cell>
          <cell r="H133" t="str">
            <v>个</v>
          </cell>
          <cell r="I133">
            <v>240</v>
          </cell>
        </row>
        <row r="134">
          <cell r="B134" t="str">
            <v>2021-02-TH-33817</v>
          </cell>
          <cell r="C134" t="str">
            <v>02220118452</v>
          </cell>
          <cell r="D134" t="str">
            <v>轴承</v>
          </cell>
          <cell r="E134" t="str">
            <v>广电物料编号：717010003，搭配CAS-006D硬币模块使用</v>
          </cell>
          <cell r="F134" t="str">
            <v>5×8×2.5F</v>
          </cell>
          <cell r="G134" t="str">
            <v>广电运通</v>
          </cell>
          <cell r="H134" t="str">
            <v>个</v>
          </cell>
          <cell r="I134">
            <v>120</v>
          </cell>
        </row>
        <row r="135">
          <cell r="B135" t="str">
            <v>2021-02-TH-33737</v>
          </cell>
          <cell r="C135" t="str">
            <v>02220118366</v>
          </cell>
          <cell r="D135" t="str">
            <v>轴承</v>
          </cell>
          <cell r="E135" t="str">
            <v>广电物料编号：717010003，搭配BA-15C纸币识别模块使用</v>
          </cell>
          <cell r="F135" t="str">
            <v>5×8×2.5F</v>
          </cell>
          <cell r="G135" t="str">
            <v>广电运通</v>
          </cell>
          <cell r="H135" t="str">
            <v>个</v>
          </cell>
          <cell r="I135">
            <v>120</v>
          </cell>
        </row>
        <row r="136">
          <cell r="B136" t="str">
            <v>2021-02-TH-33739</v>
          </cell>
          <cell r="C136" t="str">
            <v>02220118368</v>
          </cell>
          <cell r="D136" t="str">
            <v>轴承</v>
          </cell>
          <cell r="E136" t="str">
            <v>广电物料编号：717010007，搭配BA-15C纸币识别模块使用</v>
          </cell>
          <cell r="F136" t="str">
            <v>5-10-4F</v>
          </cell>
          <cell r="G136" t="str">
            <v>广电运通</v>
          </cell>
          <cell r="H136" t="str">
            <v>个</v>
          </cell>
          <cell r="I136">
            <v>120</v>
          </cell>
        </row>
        <row r="137">
          <cell r="B137" t="str">
            <v>2021-02-TH-33818</v>
          </cell>
          <cell r="C137" t="str">
            <v>02220118453</v>
          </cell>
          <cell r="D137" t="str">
            <v>深沟球轴承</v>
          </cell>
          <cell r="E137" t="str">
            <v>广电物料编号：717010026，搭配CAS-006D硬币模块使用</v>
          </cell>
          <cell r="F137" t="str">
            <v>5-10-4F(不锈钢)</v>
          </cell>
          <cell r="G137" t="str">
            <v>广电运通</v>
          </cell>
          <cell r="H137" t="str">
            <v>个</v>
          </cell>
          <cell r="I137">
            <v>270</v>
          </cell>
        </row>
        <row r="138">
          <cell r="B138" t="str">
            <v>2021-02-TH-33744</v>
          </cell>
          <cell r="C138" t="str">
            <v>02220118373</v>
          </cell>
          <cell r="D138" t="str">
            <v>轴承</v>
          </cell>
          <cell r="E138" t="str">
            <v>广电物料编号：717010028，搭配BA-15C纸币识别模块使用</v>
          </cell>
          <cell r="F138" t="str">
            <v>5-13-4F(不锈钢)</v>
          </cell>
          <cell r="G138" t="str">
            <v>广电运通</v>
          </cell>
          <cell r="H138" t="str">
            <v>根</v>
          </cell>
          <cell r="I138">
            <v>240</v>
          </cell>
        </row>
        <row r="139">
          <cell r="B139" t="str">
            <v>2021-02-TH-33787</v>
          </cell>
          <cell r="C139" t="str">
            <v>02220118419</v>
          </cell>
          <cell r="D139" t="str">
            <v>轴承</v>
          </cell>
          <cell r="E139" t="str">
            <v>广电物料编号：717010032，搭配CMD6240纸币找零模块使用</v>
          </cell>
          <cell r="F139" t="str">
            <v>6-10-3F</v>
          </cell>
          <cell r="G139" t="str">
            <v>广电运通</v>
          </cell>
          <cell r="H139" t="str">
            <v>个</v>
          </cell>
          <cell r="I139">
            <v>150</v>
          </cell>
        </row>
        <row r="140">
          <cell r="B140" t="str">
            <v>2021-02-TH-33743</v>
          </cell>
          <cell r="C140" t="str">
            <v>02220118372</v>
          </cell>
          <cell r="D140" t="str">
            <v>轴承</v>
          </cell>
          <cell r="E140" t="str">
            <v>广电物料编号：717010023，搭配BA-15C纸币识别模块使用</v>
          </cell>
          <cell r="F140" t="str">
            <v>6-13-5F(不锈钢)</v>
          </cell>
          <cell r="G140" t="str">
            <v>广电运通</v>
          </cell>
          <cell r="H140" t="str">
            <v>根</v>
          </cell>
          <cell r="I140">
            <v>240</v>
          </cell>
        </row>
        <row r="141">
          <cell r="B141" t="str">
            <v>2021-02-TH-33741</v>
          </cell>
          <cell r="C141" t="str">
            <v>02220118370</v>
          </cell>
          <cell r="D141" t="str">
            <v>轴承</v>
          </cell>
          <cell r="E141" t="str">
            <v>广电物料编号：717010011，搭配BA-15C纸币识别模块使用</v>
          </cell>
          <cell r="F141" t="str">
            <v>8-14-4</v>
          </cell>
          <cell r="G141" t="str">
            <v>广电运通</v>
          </cell>
          <cell r="H141" t="str">
            <v>个</v>
          </cell>
          <cell r="I141">
            <v>240</v>
          </cell>
        </row>
        <row r="142">
          <cell r="B142" t="str">
            <v>2021-02-TH-33742</v>
          </cell>
          <cell r="C142" t="str">
            <v>02220118371</v>
          </cell>
          <cell r="D142" t="str">
            <v>滚动轴承</v>
          </cell>
          <cell r="E142" t="str">
            <v>广电物料编号：717040005，搭配BA-15C纸币识别模块使用</v>
          </cell>
          <cell r="F142" t="str">
            <v>φ8Xφ14X4F</v>
          </cell>
          <cell r="G142" t="str">
            <v>广电运通</v>
          </cell>
          <cell r="H142" t="str">
            <v>根</v>
          </cell>
          <cell r="I142">
            <v>120</v>
          </cell>
        </row>
        <row r="143">
          <cell r="B143" t="str">
            <v>2021-02-TH-33785</v>
          </cell>
          <cell r="C143" t="str">
            <v>02220118417</v>
          </cell>
          <cell r="D143" t="str">
            <v>包胶轴承</v>
          </cell>
          <cell r="E143" t="str">
            <v>广电物料编号：717011042，5-16-5 HS60，搭配CMD6240纸币找零模块使用</v>
          </cell>
          <cell r="F143" t="str">
            <v>HS60</v>
          </cell>
          <cell r="G143" t="str">
            <v>广电运通</v>
          </cell>
          <cell r="H143" t="str">
            <v>个</v>
          </cell>
          <cell r="I143">
            <v>150</v>
          </cell>
        </row>
        <row r="144">
          <cell r="B144" t="str">
            <v>2021-02-TH-33788</v>
          </cell>
          <cell r="C144" t="str">
            <v>02220118420</v>
          </cell>
          <cell r="D144" t="str">
            <v>单向轴承</v>
          </cell>
          <cell r="E144" t="str">
            <v>广电物料编号：717010039，搭配CMD6240纸币找零模块使用</v>
          </cell>
          <cell r="F144" t="str">
            <v>6-12-5.4单向轴承，顺时针</v>
          </cell>
          <cell r="G144" t="str">
            <v>广电运通</v>
          </cell>
          <cell r="H144" t="str">
            <v>个</v>
          </cell>
          <cell r="I144">
            <v>120</v>
          </cell>
        </row>
        <row r="145">
          <cell r="B145" t="str">
            <v>2021-02-TH-33789</v>
          </cell>
          <cell r="C145" t="str">
            <v>02220118421</v>
          </cell>
          <cell r="D145" t="str">
            <v>深沟球轴承</v>
          </cell>
          <cell r="E145" t="str">
            <v>广电物料编号：717010027，搭配CMD6240纸币找零模块使用</v>
          </cell>
          <cell r="F145" t="str">
            <v>05-14-05(不锈钢)</v>
          </cell>
          <cell r="G145" t="str">
            <v>广电运通</v>
          </cell>
          <cell r="H145" t="str">
            <v>个</v>
          </cell>
          <cell r="I145">
            <v>120</v>
          </cell>
        </row>
        <row r="146">
          <cell r="B146" t="str">
            <v>2021-02-TH-33790</v>
          </cell>
          <cell r="C146" t="str">
            <v>02220118422</v>
          </cell>
          <cell r="D146" t="str">
            <v>深沟球轴承</v>
          </cell>
          <cell r="E146" t="str">
            <v>广电物料编号：717010009，搭配CMD6240纸币找零模块使用</v>
          </cell>
          <cell r="F146" t="str">
            <v>6-10-3</v>
          </cell>
          <cell r="G146" t="str">
            <v>广电运通</v>
          </cell>
          <cell r="H146" t="str">
            <v>个</v>
          </cell>
          <cell r="I146">
            <v>120</v>
          </cell>
        </row>
        <row r="147">
          <cell r="B147" t="str">
            <v>2021-02-TH-33841</v>
          </cell>
          <cell r="C147" t="str">
            <v>02220118486</v>
          </cell>
          <cell r="D147" t="str">
            <v>深沟球轴承</v>
          </cell>
          <cell r="E147" t="str">
            <v>广电物料编号：717010028，搭配CMD6240纸币找零模块使用</v>
          </cell>
          <cell r="F147" t="str">
            <v>5-13-4F(不锈钢)</v>
          </cell>
          <cell r="G147" t="str">
            <v>广电运通</v>
          </cell>
          <cell r="H147" t="str">
            <v>个</v>
          </cell>
          <cell r="I147">
            <v>240</v>
          </cell>
        </row>
        <row r="148">
          <cell r="B148" t="str">
            <v>2021-02-TH-33819</v>
          </cell>
          <cell r="C148" t="str">
            <v>02220118454</v>
          </cell>
          <cell r="D148" t="str">
            <v>直线轴承</v>
          </cell>
          <cell r="E148" t="str">
            <v>广电物料编号：717010013，搭配CAS-006D硬币处理模块使用</v>
          </cell>
          <cell r="F148" t="str">
            <v>LM6</v>
          </cell>
          <cell r="G148" t="str">
            <v>广电运通</v>
          </cell>
          <cell r="H148" t="str">
            <v>个</v>
          </cell>
          <cell r="I148">
            <v>60</v>
          </cell>
        </row>
        <row r="149">
          <cell r="B149" t="str">
            <v>2021-02-TH-33821</v>
          </cell>
          <cell r="C149" t="str">
            <v>02220118456</v>
          </cell>
          <cell r="D149" t="str">
            <v>直线轴承</v>
          </cell>
          <cell r="E149" t="str">
            <v>广电物料编号：717040010，搭配CAS-006D硬币模块使用</v>
          </cell>
          <cell r="F149" t="str">
            <v>6-12-35</v>
          </cell>
          <cell r="G149" t="str">
            <v>广电运通</v>
          </cell>
          <cell r="H149" t="str">
            <v>个</v>
          </cell>
          <cell r="I149">
            <v>60</v>
          </cell>
        </row>
        <row r="150">
          <cell r="B150" t="str">
            <v>2021-02-TH-33745</v>
          </cell>
          <cell r="C150" t="str">
            <v>02220118374</v>
          </cell>
          <cell r="D150" t="str">
            <v>钱箱锁</v>
          </cell>
          <cell r="E150" t="str">
            <v>广电物料编号：720110176，搭配BA-15C纸币识别模块使用</v>
          </cell>
          <cell r="F150" t="str">
            <v>2410(单口)</v>
          </cell>
          <cell r="G150" t="str">
            <v>广电运通</v>
          </cell>
          <cell r="H150" t="str">
            <v>个</v>
          </cell>
          <cell r="I150">
            <v>60</v>
          </cell>
        </row>
        <row r="151">
          <cell r="B151" t="str">
            <v>2021-02-TH-33746</v>
          </cell>
          <cell r="C151" t="str">
            <v>02220118375</v>
          </cell>
          <cell r="D151" t="str">
            <v>保险锁</v>
          </cell>
          <cell r="E151" t="str">
            <v>广电物料编号：720110175，搭配BA-15C纸币识别模块使用</v>
          </cell>
          <cell r="F151" t="str">
            <v>2410(双口)</v>
          </cell>
          <cell r="G151" t="str">
            <v>广电运通</v>
          </cell>
          <cell r="H151" t="str">
            <v>个</v>
          </cell>
          <cell r="I151">
            <v>60</v>
          </cell>
        </row>
        <row r="152">
          <cell r="B152" t="str">
            <v>2021-05-TH-33146</v>
          </cell>
          <cell r="C152" t="str">
            <v>02220118516</v>
          </cell>
          <cell r="D152" t="str">
            <v>纸币找零钱箱卡锁（含锁片）</v>
          </cell>
          <cell r="E152" t="str">
            <v>广电物料号：720110174、725019785，与广电运通CDM6240纸币找零单元配套使用，DT-M875B自动售票机纸币找零箱（3把配套钥匙）</v>
          </cell>
        </row>
        <row r="152">
          <cell r="G152" t="str">
            <v>广电运通</v>
          </cell>
          <cell r="H152" t="str">
            <v>套</v>
          </cell>
          <cell r="I152">
            <v>4</v>
          </cell>
        </row>
        <row r="153">
          <cell r="B153" t="str">
            <v>2021-02-TH-33751</v>
          </cell>
          <cell r="C153" t="str">
            <v>02220118381</v>
          </cell>
          <cell r="D153" t="str">
            <v>窄薄胶边</v>
          </cell>
          <cell r="E153" t="str">
            <v>广电物料编号：801080006，搭配BA-15C纸币识别模块使用</v>
          </cell>
          <cell r="F153" t="str">
            <v>15mm×13mm×1.5mm</v>
          </cell>
          <cell r="G153" t="str">
            <v>广电运通</v>
          </cell>
          <cell r="H153" t="str">
            <v>条</v>
          </cell>
          <cell r="I153">
            <v>90</v>
          </cell>
        </row>
        <row r="154">
          <cell r="B154" t="str">
            <v>2021-02-TH-33754</v>
          </cell>
          <cell r="C154" t="str">
            <v>02220118385</v>
          </cell>
          <cell r="D154" t="str">
            <v>霸士搭扣</v>
          </cell>
          <cell r="E154" t="str">
            <v>广电物料编号：801020010，搭配BA-15C纸币识别模块使用</v>
          </cell>
        </row>
        <row r="154">
          <cell r="G154" t="str">
            <v>广电运通</v>
          </cell>
          <cell r="H154" t="str">
            <v>个</v>
          </cell>
          <cell r="I154">
            <v>96</v>
          </cell>
        </row>
        <row r="155">
          <cell r="B155" t="str">
            <v>2021-02-TH-33757</v>
          </cell>
          <cell r="C155" t="str">
            <v>02220118388</v>
          </cell>
          <cell r="D155" t="str">
            <v>橡胶圈</v>
          </cell>
          <cell r="E155" t="str">
            <v>广电物料编号：724040103，搭配BA-15C纸币识别模块使用</v>
          </cell>
          <cell r="F155" t="str">
            <v>MBN2*125</v>
          </cell>
          <cell r="G155" t="str">
            <v>广电运通</v>
          </cell>
          <cell r="H155" t="str">
            <v>个</v>
          </cell>
          <cell r="I155">
            <v>60</v>
          </cell>
        </row>
        <row r="156">
          <cell r="B156" t="str">
            <v>2021-02-TH-33756</v>
          </cell>
          <cell r="C156" t="str">
            <v>02220118387</v>
          </cell>
          <cell r="D156" t="str">
            <v>纠偏橡胶圈</v>
          </cell>
          <cell r="E156" t="str">
            <v>广电物料编号：726020082，搭配BA-15C纸币识别模块使用</v>
          </cell>
        </row>
        <row r="156">
          <cell r="G156" t="str">
            <v>广电运通</v>
          </cell>
          <cell r="H156" t="str">
            <v>个</v>
          </cell>
          <cell r="I156">
            <v>60</v>
          </cell>
        </row>
        <row r="157">
          <cell r="B157" t="str">
            <v>2021-02-TH-33765</v>
          </cell>
          <cell r="C157" t="str">
            <v>02220118396</v>
          </cell>
          <cell r="D157" t="str">
            <v>CDM6240主通道电机</v>
          </cell>
          <cell r="E157" t="str">
            <v>广电物料编号：711030501，搭配CDM6240纸币找零模块使用</v>
          </cell>
        </row>
        <row r="157">
          <cell r="G157" t="str">
            <v>广电运通</v>
          </cell>
          <cell r="H157" t="str">
            <v>个</v>
          </cell>
          <cell r="I157">
            <v>60</v>
          </cell>
        </row>
        <row r="158">
          <cell r="B158" t="str">
            <v>2021-02-TH-33766</v>
          </cell>
          <cell r="C158" t="str">
            <v>02220118397</v>
          </cell>
          <cell r="D158" t="str">
            <v>CDM6240分钞电机</v>
          </cell>
          <cell r="E158" t="str">
            <v>广电物料编号：711060510，搭配CDM6240纸币找零模块使用</v>
          </cell>
        </row>
        <row r="158">
          <cell r="G158" t="str">
            <v>广电运通</v>
          </cell>
          <cell r="H158" t="str">
            <v>个</v>
          </cell>
          <cell r="I158">
            <v>60</v>
          </cell>
        </row>
        <row r="159">
          <cell r="B159" t="str">
            <v>2021-02-TH-33721</v>
          </cell>
          <cell r="C159" t="str">
            <v>02220118348</v>
          </cell>
          <cell r="D159" t="str">
            <v>步进电机</v>
          </cell>
          <cell r="E159" t="str">
            <v>广电物料编号：711060048，搭配BA-15C纸币识别模块使用</v>
          </cell>
          <cell r="F159" t="str">
            <v>KH4248-B90007</v>
          </cell>
          <cell r="G159" t="str">
            <v>广电运通</v>
          </cell>
          <cell r="H159" t="str">
            <v>个</v>
          </cell>
          <cell r="I159">
            <v>60</v>
          </cell>
        </row>
        <row r="160">
          <cell r="B160" t="str">
            <v>2021-02-TH-33812</v>
          </cell>
          <cell r="C160" t="str">
            <v>02220118447</v>
          </cell>
          <cell r="D160" t="str">
            <v>步进电机</v>
          </cell>
          <cell r="E160" t="str">
            <v>广电物料编号：711060039，搭配CAS-006D硬币处理模块使用</v>
          </cell>
          <cell r="F160" t="str">
            <v>STP-42D4048GAN/信浓</v>
          </cell>
          <cell r="G160" t="str">
            <v>广电运通</v>
          </cell>
          <cell r="H160" t="str">
            <v>个</v>
          </cell>
          <cell r="I160">
            <v>120</v>
          </cell>
        </row>
        <row r="161">
          <cell r="B161" t="str">
            <v>2021-01-TH-31276</v>
          </cell>
          <cell r="C161" t="str">
            <v>02220118507</v>
          </cell>
          <cell r="D161" t="str">
            <v>纸币找零单元电机</v>
          </cell>
          <cell r="E161" t="str">
            <v>广电物料号：502011811，与广电运通CDM6240纸币找零单元配套使用</v>
          </cell>
          <cell r="F161" t="str">
            <v>CDM,FEEDER吸钞电机组件(带线缆)</v>
          </cell>
          <cell r="G161" t="str">
            <v>广电运通</v>
          </cell>
          <cell r="H161" t="str">
            <v>个</v>
          </cell>
          <cell r="I161">
            <v>8</v>
          </cell>
        </row>
        <row r="162">
          <cell r="B162" t="str">
            <v>2021-05-TH-33128</v>
          </cell>
          <cell r="C162" t="str">
            <v>02220118507</v>
          </cell>
          <cell r="D162" t="str">
            <v>纸币找零单元电机</v>
          </cell>
          <cell r="E162" t="str">
            <v>广电物料号：502011811，与广电运通CDM6240纸币找零单元配套使用</v>
          </cell>
          <cell r="F162" t="str">
            <v>CDM,FEEDER吸钞电机组件(带线缆)</v>
          </cell>
          <cell r="G162" t="str">
            <v>广电运通</v>
          </cell>
          <cell r="H162" t="str">
            <v>个</v>
          </cell>
          <cell r="I162">
            <v>2</v>
          </cell>
        </row>
        <row r="163">
          <cell r="B163" t="str">
            <v>2021-02-TH-33767</v>
          </cell>
          <cell r="C163" t="str">
            <v>02220118398</v>
          </cell>
          <cell r="D163" t="str">
            <v>BR-15天线板</v>
          </cell>
          <cell r="E163" t="str">
            <v>广电物料编号：301010450，搭配CDM6240纸币找零模块使用</v>
          </cell>
        </row>
        <row r="163">
          <cell r="G163" t="str">
            <v>广电运通</v>
          </cell>
          <cell r="H163" t="str">
            <v>块</v>
          </cell>
          <cell r="I163">
            <v>60</v>
          </cell>
        </row>
        <row r="164">
          <cell r="B164" t="str">
            <v>2021-02-TH-33768</v>
          </cell>
          <cell r="C164" t="str">
            <v>02220118399</v>
          </cell>
          <cell r="D164" t="str">
            <v>CDM6240钱箱ID板</v>
          </cell>
          <cell r="E164" t="str">
            <v>广电物料编号：301010617，搭配CDM6240纸币找零模块使用</v>
          </cell>
        </row>
        <row r="164">
          <cell r="G164" t="str">
            <v>广电运通</v>
          </cell>
          <cell r="H164" t="str">
            <v>块</v>
          </cell>
          <cell r="I164">
            <v>60</v>
          </cell>
        </row>
        <row r="165">
          <cell r="B165" t="str">
            <v>2021-02-TH-33780</v>
          </cell>
          <cell r="C165" t="str">
            <v>02220118412</v>
          </cell>
          <cell r="D165" t="str">
            <v>厚度检测用滚轮刮片</v>
          </cell>
          <cell r="E165" t="str">
            <v>广电物料编号：729011424，搭配CDM6240纸币找零模块使用</v>
          </cell>
        </row>
        <row r="165">
          <cell r="G165" t="str">
            <v>广电运通</v>
          </cell>
          <cell r="H165" t="str">
            <v>块</v>
          </cell>
          <cell r="I165">
            <v>60</v>
          </cell>
        </row>
        <row r="166">
          <cell r="B166" t="str">
            <v>2021-02-TH-33781</v>
          </cell>
          <cell r="C166" t="str">
            <v>02220118413</v>
          </cell>
          <cell r="D166" t="str">
            <v>厚度检测用轴承刮片</v>
          </cell>
          <cell r="E166" t="str">
            <v>广电物料编号：729011425，搭配CDM6240纸币找零模块使用</v>
          </cell>
        </row>
        <row r="166">
          <cell r="G166" t="str">
            <v>广电运通</v>
          </cell>
          <cell r="H166" t="str">
            <v>块</v>
          </cell>
          <cell r="I166">
            <v>60</v>
          </cell>
        </row>
        <row r="167">
          <cell r="B167" t="str">
            <v>2021-02-TH-33783</v>
          </cell>
          <cell r="C167" t="str">
            <v>02220118415</v>
          </cell>
          <cell r="D167" t="str">
            <v>除静电毛刷</v>
          </cell>
          <cell r="E167" t="str">
            <v>广电物料编号：729011426，搭配CMD6240纸币找零模块使用</v>
          </cell>
          <cell r="F167" t="str">
            <v>10-7-12</v>
          </cell>
          <cell r="G167" t="str">
            <v>广电运通</v>
          </cell>
          <cell r="H167" t="str">
            <v>个</v>
          </cell>
          <cell r="I167">
            <v>180</v>
          </cell>
        </row>
        <row r="168">
          <cell r="B168" t="str">
            <v>2021-02-TH-33791</v>
          </cell>
          <cell r="C168" t="str">
            <v>02220118424</v>
          </cell>
          <cell r="D168" t="str">
            <v>旋转电磁铁</v>
          </cell>
          <cell r="E168" t="str">
            <v>广电物料编号：711090005，搭配CDM6240纸币找零模块使用</v>
          </cell>
          <cell r="F168" t="str">
            <v>(20°)KSA30H/日本冲微研</v>
          </cell>
          <cell r="G168" t="str">
            <v>广电运通</v>
          </cell>
          <cell r="H168" t="str">
            <v>个</v>
          </cell>
          <cell r="I168">
            <v>90</v>
          </cell>
        </row>
        <row r="169">
          <cell r="B169" t="str">
            <v>2021-02-TH-33834</v>
          </cell>
          <cell r="C169" t="str">
            <v>02220118470</v>
          </cell>
          <cell r="D169" t="str">
            <v>TIM-005C币式票卡发售模块组合线缆</v>
          </cell>
          <cell r="E169" t="str">
            <v>广电物料编号：402020926，搭配TIM-001K单程票发行模块使用</v>
          </cell>
          <cell r="F169" t="str">
            <v>TIM-005C</v>
          </cell>
          <cell r="G169" t="str">
            <v>广电运通</v>
          </cell>
          <cell r="H169" t="str">
            <v>套</v>
          </cell>
          <cell r="I169">
            <v>24</v>
          </cell>
        </row>
        <row r="170">
          <cell r="B170" t="str">
            <v>2021-02-TH-33826</v>
          </cell>
          <cell r="C170" t="str">
            <v>02220118461</v>
          </cell>
          <cell r="D170" t="str">
            <v>电子RFID线缆</v>
          </cell>
          <cell r="E170" t="str">
            <v>广电物料编号：401010359，搭配CAS-006D硬币处理模块使用</v>
          </cell>
          <cell r="F170" t="str">
            <v>TIM-001D</v>
          </cell>
          <cell r="G170" t="str">
            <v>广电运通</v>
          </cell>
          <cell r="H170" t="str">
            <v>根</v>
          </cell>
          <cell r="I170">
            <v>90</v>
          </cell>
        </row>
        <row r="171">
          <cell r="B171" t="str">
            <v>2021-02-TH-33848</v>
          </cell>
          <cell r="C171" t="str">
            <v>02220118493</v>
          </cell>
          <cell r="D171" t="str">
            <v>电子RFID线缆</v>
          </cell>
          <cell r="E171" t="str">
            <v>广电物料编号：401040899，搭配TIM-001K单程票发行模块使用</v>
          </cell>
          <cell r="F171" t="str">
            <v>TIM-001D</v>
          </cell>
          <cell r="G171" t="str">
            <v>广电运通</v>
          </cell>
          <cell r="H171" t="str">
            <v>根</v>
          </cell>
          <cell r="I171">
            <v>90</v>
          </cell>
        </row>
        <row r="172">
          <cell r="B172" t="str">
            <v>2021-02-TH-33795</v>
          </cell>
          <cell r="C172" t="str">
            <v>02220118428</v>
          </cell>
          <cell r="D172" t="str">
            <v>CDM6240第一槽位线缆</v>
          </cell>
          <cell r="E172" t="str">
            <v>广电物料编号：401014396，搭配CDM6240纸币找零模块使用</v>
          </cell>
        </row>
        <row r="172">
          <cell r="G172" t="str">
            <v>广电运通</v>
          </cell>
          <cell r="H172" t="str">
            <v>根</v>
          </cell>
          <cell r="I172">
            <v>60</v>
          </cell>
        </row>
        <row r="173">
          <cell r="B173" t="str">
            <v>2021-02-TH-33796</v>
          </cell>
          <cell r="C173" t="str">
            <v>02220118429</v>
          </cell>
          <cell r="D173" t="str">
            <v>CDM6240第二槽位线缆</v>
          </cell>
          <cell r="E173" t="str">
            <v>广电物料编号：401014397，搭配CDM6240纸币找零模块使用</v>
          </cell>
        </row>
        <row r="173">
          <cell r="G173" t="str">
            <v>广电运通</v>
          </cell>
          <cell r="H173" t="str">
            <v>根</v>
          </cell>
          <cell r="I173">
            <v>60</v>
          </cell>
        </row>
        <row r="174">
          <cell r="B174" t="str">
            <v>2021-02-TH-33803</v>
          </cell>
          <cell r="C174" t="str">
            <v>02220118436</v>
          </cell>
          <cell r="D174" t="str">
            <v>CDM6240第一槽位同轴线缆</v>
          </cell>
          <cell r="E174" t="str">
            <v>广电物料编号：401014404，搭配CDM6240纸币找零模块使用</v>
          </cell>
        </row>
        <row r="174">
          <cell r="G174" t="str">
            <v>广电运通</v>
          </cell>
          <cell r="H174" t="str">
            <v>根</v>
          </cell>
          <cell r="I174">
            <v>60</v>
          </cell>
        </row>
        <row r="175">
          <cell r="B175" t="str">
            <v>2021-02-TH-33804</v>
          </cell>
          <cell r="C175" t="str">
            <v>02220118437</v>
          </cell>
          <cell r="D175" t="str">
            <v>CDM6240第二槽位同轴线缆</v>
          </cell>
          <cell r="E175" t="str">
            <v>广电物料编号：401014405，搭配CDM6240纸币找零模块使用</v>
          </cell>
        </row>
        <row r="175">
          <cell r="G175" t="str">
            <v>广电运通</v>
          </cell>
          <cell r="H175" t="str">
            <v>根</v>
          </cell>
          <cell r="I175">
            <v>60</v>
          </cell>
        </row>
        <row r="176">
          <cell r="B176" t="str">
            <v>2021-02-TH-33806</v>
          </cell>
          <cell r="C176" t="str">
            <v>02220118439</v>
          </cell>
          <cell r="D176" t="str">
            <v>CDM6240第一槽位分钞马达线缆</v>
          </cell>
          <cell r="E176" t="str">
            <v>广电物料编号：401014407，搭配CDM6240纸币找零模块使用</v>
          </cell>
        </row>
        <row r="176">
          <cell r="G176" t="str">
            <v>广电运通</v>
          </cell>
          <cell r="H176" t="str">
            <v>根</v>
          </cell>
          <cell r="I176">
            <v>60</v>
          </cell>
        </row>
        <row r="177">
          <cell r="B177" t="str">
            <v>2021-02-TH-33807</v>
          </cell>
          <cell r="C177" t="str">
            <v>02220118440</v>
          </cell>
          <cell r="D177" t="str">
            <v>CDM6240第二槽位分钞马达线缆</v>
          </cell>
          <cell r="E177" t="str">
            <v>广电物料编号：401014408，搭配CDM6240纸币找零模块使用</v>
          </cell>
        </row>
        <row r="177">
          <cell r="G177" t="str">
            <v>广电运通</v>
          </cell>
          <cell r="H177" t="str">
            <v>根</v>
          </cell>
          <cell r="I177">
            <v>60</v>
          </cell>
        </row>
        <row r="178">
          <cell r="B178" t="str">
            <v>2021-02-TH-33801</v>
          </cell>
          <cell r="C178" t="str">
            <v>02220118434</v>
          </cell>
          <cell r="D178" t="str">
            <v>CDM6240通道换向电磁铁线缆</v>
          </cell>
          <cell r="E178" t="str">
            <v>广电物料编号：401014402，搭配CDM6240纸币找零模块使用</v>
          </cell>
        </row>
        <row r="178">
          <cell r="G178" t="str">
            <v>广电运通</v>
          </cell>
          <cell r="H178" t="str">
            <v>根</v>
          </cell>
          <cell r="I178">
            <v>60</v>
          </cell>
        </row>
        <row r="179">
          <cell r="B179" t="str">
            <v>2021-02-TH-33802</v>
          </cell>
          <cell r="C179" t="str">
            <v>02220118435</v>
          </cell>
          <cell r="D179" t="str">
            <v>CDM6240回收箱同轴线缆</v>
          </cell>
          <cell r="E179" t="str">
            <v>广电物料编号：401014403，搭配CDM6240纸币找零模块使用</v>
          </cell>
        </row>
        <row r="179">
          <cell r="G179" t="str">
            <v>广电运通</v>
          </cell>
          <cell r="H179" t="str">
            <v>根</v>
          </cell>
          <cell r="I179">
            <v>60</v>
          </cell>
        </row>
        <row r="180">
          <cell r="B180" t="str">
            <v>2021-02-TH-33805</v>
          </cell>
          <cell r="C180" t="str">
            <v>02220118438</v>
          </cell>
          <cell r="D180" t="str">
            <v>CDM6240主马达线缆</v>
          </cell>
          <cell r="E180" t="str">
            <v>广电物料编号：401014406，搭配CDM6240纸币找零模块使用</v>
          </cell>
        </row>
        <row r="180">
          <cell r="G180" t="str">
            <v>广电运通</v>
          </cell>
          <cell r="H180" t="str">
            <v>根</v>
          </cell>
          <cell r="I180">
            <v>60</v>
          </cell>
        </row>
        <row r="181">
          <cell r="B181" t="str">
            <v>2021-02-TH-33808</v>
          </cell>
          <cell r="C181" t="str">
            <v>02220118441</v>
          </cell>
          <cell r="D181" t="str">
            <v>CDM6240机芯出口线缆</v>
          </cell>
          <cell r="E181" t="str">
            <v>广电物料编号：401014952，搭配CMD6240纸币找零模块使用</v>
          </cell>
          <cell r="F181" t="str">
            <v>CDM6240机芯出口（单张后操作）线缆</v>
          </cell>
          <cell r="G181" t="str">
            <v>广电运通</v>
          </cell>
          <cell r="H181" t="str">
            <v>根</v>
          </cell>
          <cell r="I181">
            <v>60</v>
          </cell>
        </row>
        <row r="182">
          <cell r="B182" t="str">
            <v>2021-01-TH-31243</v>
          </cell>
          <cell r="C182" t="str">
            <v>02220118291</v>
          </cell>
          <cell r="D182" t="str">
            <v>纸币找零插座线缆（RFID）</v>
          </cell>
          <cell r="E182" t="str">
            <v>广电物料号：401011521，与广电运通CDM6240纸币找零单元配套使用</v>
          </cell>
          <cell r="F182" t="str">
            <v>CDM6240插座线缆（RFID）</v>
          </cell>
          <cell r="G182" t="str">
            <v>广电运通</v>
          </cell>
          <cell r="H182" t="str">
            <v>根</v>
          </cell>
          <cell r="I182">
            <v>28</v>
          </cell>
        </row>
        <row r="183">
          <cell r="B183" t="str">
            <v>2021-05-TH-33116</v>
          </cell>
          <cell r="C183" t="str">
            <v>02220118291</v>
          </cell>
          <cell r="D183" t="str">
            <v>纸币找零插座线缆（RFID）</v>
          </cell>
          <cell r="E183" t="str">
            <v>广电物料号：401011521，与广电运通CDM6240纸币找零单元配套使用</v>
          </cell>
          <cell r="F183" t="str">
            <v>CDM6240插座线缆（RFID）</v>
          </cell>
          <cell r="G183" t="str">
            <v>广电运通</v>
          </cell>
          <cell r="H183" t="str">
            <v>根</v>
          </cell>
          <cell r="I183">
            <v>8</v>
          </cell>
        </row>
        <row r="184">
          <cell r="B184" t="str">
            <v>2021-02-TH-33809</v>
          </cell>
          <cell r="C184" t="str">
            <v>02220118442</v>
          </cell>
          <cell r="D184" t="str">
            <v>硬币识别器</v>
          </cell>
          <cell r="E184" t="str">
            <v>广电物料编号：202030278，搭配CAS-006D硬币处理模块使用</v>
          </cell>
        </row>
        <row r="184">
          <cell r="G184" t="str">
            <v>广电运通</v>
          </cell>
          <cell r="H184" t="str">
            <v>个</v>
          </cell>
          <cell r="I184">
            <v>9</v>
          </cell>
        </row>
        <row r="185">
          <cell r="B185" t="str">
            <v>2021-02-TH-33832</v>
          </cell>
          <cell r="C185" t="str">
            <v>02220118468</v>
          </cell>
          <cell r="D185" t="str">
            <v>TIM-005暂存区/出票口/回收口/废票口电磁铁组件(含线缆)</v>
          </cell>
          <cell r="E185" t="str">
            <v>广电物料编号：401016729，含线缆，搭配TIM-001K单程票发行模块使用
广电物料编号：401016730，含线缆，搭配TIM-001K单程票发行模块使用
广电物料编号：401016731，含线缆，搭配TIM-001K单程票发行模块使用
广电物料编号：401016732，含线缆，搭配TIM-001K单程票发行模块使用</v>
          </cell>
          <cell r="F185" t="str">
            <v>TIM-005</v>
          </cell>
          <cell r="G185" t="str">
            <v>广电运通</v>
          </cell>
          <cell r="H185" t="str">
            <v>套</v>
          </cell>
          <cell r="I185">
            <v>150</v>
          </cell>
        </row>
        <row r="186">
          <cell r="B186" t="str">
            <v>2021-02-TH-33707</v>
          </cell>
          <cell r="C186" t="str">
            <v>02220118311</v>
          </cell>
          <cell r="D186" t="str">
            <v>通道面板组件</v>
          </cell>
          <cell r="E186" t="str">
            <v>广电运通物料号：502015012，搭配TIM-001K单程票发行模块使用</v>
          </cell>
        </row>
        <row r="186">
          <cell r="G186" t="str">
            <v>广电运通</v>
          </cell>
          <cell r="H186" t="str">
            <v>套</v>
          </cell>
          <cell r="I186">
            <v>27</v>
          </cell>
        </row>
        <row r="187">
          <cell r="B187" t="str">
            <v>2021-04-TH-32458</v>
          </cell>
          <cell r="C187" t="str">
            <v>02220118330</v>
          </cell>
          <cell r="D187" t="str">
            <v>报警器组件</v>
          </cell>
          <cell r="E187" t="str">
            <v>广电物料编号：501010024</v>
          </cell>
          <cell r="F187" t="str">
            <v>售票机报警器线缆(通用)</v>
          </cell>
          <cell r="G187" t="str">
            <v>广电运通</v>
          </cell>
          <cell r="H187" t="str">
            <v>个</v>
          </cell>
          <cell r="I187">
            <v>6</v>
          </cell>
        </row>
        <row r="188">
          <cell r="B188" t="str">
            <v>2021-02-TH-33719</v>
          </cell>
          <cell r="C188" t="str">
            <v>02220118346</v>
          </cell>
          <cell r="D188" t="str">
            <v>纠偏马达组件</v>
          </cell>
          <cell r="E188" t="str">
            <v>广电物料编号：502010787001，搭配BA-15C纸币识别模块使用</v>
          </cell>
        </row>
        <row r="188">
          <cell r="G188" t="str">
            <v>广电运通</v>
          </cell>
          <cell r="H188" t="str">
            <v>套</v>
          </cell>
          <cell r="I188">
            <v>21</v>
          </cell>
        </row>
        <row r="189">
          <cell r="B189" t="str">
            <v>2021-02-TH-33722</v>
          </cell>
          <cell r="C189" t="str">
            <v>02220118349</v>
          </cell>
          <cell r="D189" t="str">
            <v>闸门推力挚组件</v>
          </cell>
          <cell r="E189" t="str">
            <v>广电物料编号：502011254，搭配BA-15C纸币识别模块使用</v>
          </cell>
        </row>
        <row r="189">
          <cell r="G189" t="str">
            <v>广电运通</v>
          </cell>
          <cell r="H189" t="str">
            <v>套</v>
          </cell>
          <cell r="I189">
            <v>21</v>
          </cell>
        </row>
        <row r="190">
          <cell r="B190" t="str">
            <v>2021-02-TH-33813</v>
          </cell>
          <cell r="C190" t="str">
            <v>02220118448</v>
          </cell>
          <cell r="D190" t="str">
            <v>涡轮蜗杆电机组件</v>
          </cell>
          <cell r="E190" t="str">
            <v>广电物料编号：401016565，搭配CAS-006D硬币处理模块使用</v>
          </cell>
          <cell r="F190" t="str">
            <v>CAS-002D</v>
          </cell>
          <cell r="G190" t="str">
            <v>广电运通</v>
          </cell>
          <cell r="H190" t="str">
            <v>套</v>
          </cell>
          <cell r="I190">
            <v>60</v>
          </cell>
        </row>
        <row r="191">
          <cell r="B191" t="str">
            <v>2021-01-TH-31229</v>
          </cell>
          <cell r="C191" t="str">
            <v>02220118277</v>
          </cell>
          <cell r="D191" t="str">
            <v>CDM6240 传输通道换向器组件</v>
          </cell>
          <cell r="E191" t="str">
            <v>广电物料号：502011874，与南宁地铁1号线（广电运通CDM6240纸币找零单元配套使用）</v>
          </cell>
          <cell r="F191" t="str">
            <v>【YT6.336.018】CDM6240 传输通道换向器组件</v>
          </cell>
          <cell r="G191" t="str">
            <v>广电运通</v>
          </cell>
          <cell r="H191" t="str">
            <v>套</v>
          </cell>
          <cell r="I191">
            <v>14</v>
          </cell>
        </row>
        <row r="192">
          <cell r="B192" t="str">
            <v>2021-05-TH-33056</v>
          </cell>
          <cell r="C192" t="str">
            <v>02220118277</v>
          </cell>
          <cell r="D192" t="str">
            <v>CDM6240 传输通道换向器组件</v>
          </cell>
          <cell r="E192" t="str">
            <v>广电物料号：502011874，与南宁地铁1号线（广电运通CDM6240纸币找零单元配套使用）</v>
          </cell>
          <cell r="F192" t="str">
            <v>【YT6.336.018】CDM6240 传输通道换向器组件</v>
          </cell>
          <cell r="G192" t="str">
            <v>广电运通</v>
          </cell>
          <cell r="H192" t="str">
            <v>套</v>
          </cell>
          <cell r="I192">
            <v>4</v>
          </cell>
        </row>
        <row r="193">
          <cell r="B193" t="str">
            <v>2021-01-TH-31216</v>
          </cell>
          <cell r="C193" t="str">
            <v>02220118263</v>
          </cell>
          <cell r="D193" t="str">
            <v>CDM6240 拾钞部反转轮导向片焊接组件</v>
          </cell>
          <cell r="E193" t="str">
            <v>广电物料号：602010497；与广电运通CDM6240纸币找零单元配套使用</v>
          </cell>
        </row>
        <row r="193">
          <cell r="G193" t="str">
            <v>广电运通</v>
          </cell>
          <cell r="H193" t="str">
            <v>个</v>
          </cell>
          <cell r="I193">
            <v>17</v>
          </cell>
        </row>
        <row r="194">
          <cell r="B194" t="str">
            <v>2021-05-TH-33057</v>
          </cell>
          <cell r="C194" t="str">
            <v>02220118263</v>
          </cell>
          <cell r="D194" t="str">
            <v>CDM6240 拾钞部反转轮导向片焊接组件</v>
          </cell>
          <cell r="E194" t="str">
            <v>广电物料号：602010497；与广电运通CDM6240纸币找零单元配套使用</v>
          </cell>
        </row>
        <row r="194">
          <cell r="G194" t="str">
            <v>广电运通</v>
          </cell>
          <cell r="H194" t="str">
            <v>个</v>
          </cell>
          <cell r="I194">
            <v>8</v>
          </cell>
        </row>
        <row r="195">
          <cell r="B195" t="str">
            <v>2021-01-TH-31230</v>
          </cell>
          <cell r="C195" t="str">
            <v>02220118278</v>
          </cell>
          <cell r="D195" t="str">
            <v>纸币找零单元单张回收换向器组件</v>
          </cell>
          <cell r="E195" t="str">
            <v>广电物料号：502011804，与广电运通CDM6240纸币找零单元配套使用</v>
          </cell>
          <cell r="F195" t="str">
            <v>CDM6240 单张回收换向器组件(带线缆)</v>
          </cell>
          <cell r="G195" t="str">
            <v>广电运通</v>
          </cell>
          <cell r="H195" t="str">
            <v>套</v>
          </cell>
          <cell r="I195">
            <v>14</v>
          </cell>
        </row>
        <row r="196">
          <cell r="B196" t="str">
            <v>2021-05-TH-33127</v>
          </cell>
          <cell r="C196" t="str">
            <v>02220118278</v>
          </cell>
          <cell r="D196" t="str">
            <v>纸币找零单元单张回收换向器组件</v>
          </cell>
          <cell r="E196" t="str">
            <v>广电物料号：502011804，与广电运通CDM6240纸币找零单元配套使用</v>
          </cell>
          <cell r="F196" t="str">
            <v>CDM6240 单张回收换向器组件(带线缆)</v>
          </cell>
          <cell r="G196" t="str">
            <v>广电运通</v>
          </cell>
          <cell r="H196" t="str">
            <v>套</v>
          </cell>
          <cell r="I196">
            <v>4</v>
          </cell>
        </row>
        <row r="197">
          <cell r="B197" t="str">
            <v>2021-01-TH-31239</v>
          </cell>
          <cell r="C197" t="str">
            <v>02220118287</v>
          </cell>
          <cell r="D197" t="str">
            <v>纸币找零钱箱闸门组件</v>
          </cell>
          <cell r="E197" t="str">
            <v>广电物料号：502011984，与广电运通CDM6240纸币找零单元配套使用</v>
          </cell>
          <cell r="F197" t="str">
            <v>CDM钱箱闸门组件</v>
          </cell>
          <cell r="G197" t="str">
            <v>广电运通</v>
          </cell>
          <cell r="H197" t="str">
            <v>套</v>
          </cell>
          <cell r="I197">
            <v>14</v>
          </cell>
        </row>
        <row r="198">
          <cell r="B198" t="str">
            <v>2021-05-TH-33148</v>
          </cell>
          <cell r="C198" t="str">
            <v>02220118287</v>
          </cell>
          <cell r="D198" t="str">
            <v>纸币找零钱箱闸门组件</v>
          </cell>
          <cell r="E198" t="str">
            <v>广电物料号：502011984，与广电运通CDM6240纸币找零单元配套使用</v>
          </cell>
          <cell r="F198" t="str">
            <v>CDM钱箱闸门组件</v>
          </cell>
          <cell r="G198" t="str">
            <v>广电运通</v>
          </cell>
          <cell r="H198" t="str">
            <v>套</v>
          </cell>
          <cell r="I198">
            <v>4</v>
          </cell>
        </row>
        <row r="199">
          <cell r="B199" t="str">
            <v>2021-01-TH-31217</v>
          </cell>
          <cell r="C199" t="str">
            <v>02220118264</v>
          </cell>
          <cell r="D199" t="str">
            <v>CDM6240 拾钞部外部通道组件</v>
          </cell>
          <cell r="E199" t="str">
            <v>广电物料号：602010497；与广电运通CDM6240纸币找零单元配套使用（1. 【YT8.203.023】拾钞部外部通道导向板
2. 【YT6.303.024】拾钞部外部通道轴（外
上）组件
3. 【YT8.300.214】拾钞部外部通道定位轴
4. 【YT8.620.463】拾钞部外部通道左侧扣
位板
5. 【YT8.620.464】拾钞部外部通道右侧扣
位板
6. 【YT8.381.083】Feeder 通道拉弹簧
7. 【 S.0100332 】 平 皮 带 SE-N-SMV1 
10X282X0.65
8. 【YT8.037.112】拾钞部外部通道框架
9. 【YT6.303.023】拾钞部外部通道轴（内
下）组件）</v>
          </cell>
        </row>
        <row r="199">
          <cell r="G199" t="str">
            <v>广电运通</v>
          </cell>
          <cell r="H199" t="str">
            <v>套</v>
          </cell>
          <cell r="I199">
            <v>11</v>
          </cell>
        </row>
        <row r="200">
          <cell r="B200" t="str">
            <v>2021-05-TH-33058</v>
          </cell>
          <cell r="C200" t="str">
            <v>02220118264</v>
          </cell>
          <cell r="D200" t="str">
            <v>CDM6240 拾钞部外部通道组件</v>
          </cell>
          <cell r="E200" t="str">
            <v>广电物料号：602010497；与广电运通CDM6240纸币找零单元配套使用（1. 【YT8.203.023】拾钞部外部通道导向板
2. 【YT6.303.024】拾钞部外部通道轴（外
上）组件
3. 【YT8.300.214】拾钞部外部通道定位轴
4. 【YT8.620.463】拾钞部外部通道左侧扣
位板
5. 【YT8.620.464】拾钞部外部通道右侧扣
位板
6. 【YT8.381.083】Feeder 通道拉弹簧
7. 【 S.0100332 】 平 皮 带 SE-N-SMV1 
10X282X0.65
8. 【YT8.037.112】拾钞部外部通道框架
9. 【YT6.303.023】拾钞部外部通道轴（内
下）组件）</v>
          </cell>
        </row>
        <row r="200">
          <cell r="G200" t="str">
            <v>广电运通</v>
          </cell>
          <cell r="H200" t="str">
            <v>套</v>
          </cell>
          <cell r="I200">
            <v>8</v>
          </cell>
        </row>
        <row r="201">
          <cell r="B201" t="str">
            <v>2021-01-TH-31255</v>
          </cell>
          <cell r="C201" t="str">
            <v>02220118308</v>
          </cell>
          <cell r="D201" t="str">
            <v>出票口电磁铁组件(含线缆)</v>
          </cell>
          <cell r="E201" t="str">
            <v>广电运通物料号：401040896；与南宁地铁1号线自动售票机所用一致</v>
          </cell>
        </row>
        <row r="201">
          <cell r="G201" t="str">
            <v>广电运通</v>
          </cell>
          <cell r="H201" t="str">
            <v>套</v>
          </cell>
          <cell r="I201">
            <v>8</v>
          </cell>
        </row>
        <row r="202">
          <cell r="B202" t="str">
            <v>2021-05-TH-33073</v>
          </cell>
          <cell r="C202" t="str">
            <v>02220118308</v>
          </cell>
          <cell r="D202" t="str">
            <v>出票口电磁铁组件(含线缆)</v>
          </cell>
          <cell r="E202" t="str">
            <v>广电运通物料号：401040896；与南宁地铁1号线自动售票机所用一致</v>
          </cell>
        </row>
        <row r="202">
          <cell r="G202" t="str">
            <v>广电运通</v>
          </cell>
          <cell r="H202" t="str">
            <v>套</v>
          </cell>
          <cell r="I202">
            <v>2</v>
          </cell>
        </row>
        <row r="203">
          <cell r="B203" t="str">
            <v>2021-01-TH-31149</v>
          </cell>
          <cell r="C203" t="str">
            <v>02220117185</v>
          </cell>
          <cell r="D203" t="str">
            <v>读写区电磁铁组件(含线缆)</v>
          </cell>
          <cell r="E203" t="str">
            <v>广电运通物料号：401040895，与南宁地铁1号线自动售票机所用一致</v>
          </cell>
        </row>
        <row r="203">
          <cell r="G203" t="str">
            <v>广电运通</v>
          </cell>
          <cell r="H203" t="str">
            <v>套</v>
          </cell>
          <cell r="I203">
            <v>8</v>
          </cell>
        </row>
        <row r="204">
          <cell r="B204" t="str">
            <v>2021-05-TH-33082</v>
          </cell>
          <cell r="C204" t="str">
            <v>02220117185</v>
          </cell>
          <cell r="D204" t="str">
            <v>读写区电磁铁组件(含线缆)</v>
          </cell>
          <cell r="E204" t="str">
            <v>广电运通物料号：401040895，与南宁地铁1号线自动售票机所用一致</v>
          </cell>
        </row>
        <row r="204">
          <cell r="G204" t="str">
            <v>广电运通</v>
          </cell>
          <cell r="H204" t="str">
            <v>套</v>
          </cell>
          <cell r="I204">
            <v>2</v>
          </cell>
        </row>
        <row r="205">
          <cell r="B205" t="str">
            <v>2021-01-TH-31258</v>
          </cell>
          <cell r="C205" t="str">
            <v>02220118478</v>
          </cell>
          <cell r="D205" t="str">
            <v>暂存区A电磁铁组件(含线缆)</v>
          </cell>
          <cell r="E205" t="str">
            <v>广电运通物料号：401040893；与南宁地铁1号线自动售票机所用一致</v>
          </cell>
        </row>
        <row r="205">
          <cell r="G205" t="str">
            <v>广电运通</v>
          </cell>
          <cell r="H205" t="str">
            <v>套</v>
          </cell>
          <cell r="I205">
            <v>8</v>
          </cell>
        </row>
        <row r="206">
          <cell r="B206" t="str">
            <v>2021-05-TH-33113</v>
          </cell>
          <cell r="C206" t="str">
            <v>02220118478</v>
          </cell>
          <cell r="D206" t="str">
            <v>暂存区A电磁铁组件(含线缆)</v>
          </cell>
          <cell r="E206" t="str">
            <v>广电运通物料号：401040893；与南宁地铁1号线自动售票机所用一致</v>
          </cell>
        </row>
        <row r="206">
          <cell r="G206" t="str">
            <v>广电运通</v>
          </cell>
          <cell r="H206" t="str">
            <v>套</v>
          </cell>
          <cell r="I206">
            <v>2</v>
          </cell>
        </row>
        <row r="207">
          <cell r="B207" t="str">
            <v>2021-01-TH-31259</v>
          </cell>
          <cell r="C207" t="str">
            <v>02220118479</v>
          </cell>
          <cell r="D207" t="str">
            <v>暂存区B电磁铁组件(含线缆)</v>
          </cell>
          <cell r="E207" t="str">
            <v>广电运通物料号：401040894；与南宁地铁1号线自动售票机所用一致</v>
          </cell>
        </row>
        <row r="207">
          <cell r="G207" t="str">
            <v>广电运通</v>
          </cell>
          <cell r="H207" t="str">
            <v>套</v>
          </cell>
          <cell r="I207">
            <v>8</v>
          </cell>
        </row>
        <row r="208">
          <cell r="B208" t="str">
            <v>2021-05-TH-33114</v>
          </cell>
          <cell r="C208" t="str">
            <v>02220118479</v>
          </cell>
          <cell r="D208" t="str">
            <v>暂存区B电磁铁组件(含线缆)</v>
          </cell>
          <cell r="E208" t="str">
            <v>广电运通物料号：401040894；与南宁地铁1号线自动售票机所用一致</v>
          </cell>
        </row>
        <row r="208">
          <cell r="G208" t="str">
            <v>广电运通</v>
          </cell>
          <cell r="H208" t="str">
            <v>套</v>
          </cell>
          <cell r="I208">
            <v>2</v>
          </cell>
        </row>
        <row r="209">
          <cell r="B209" t="str">
            <v>2021-01-TH-31146</v>
          </cell>
          <cell r="C209" t="str">
            <v>02220117147</v>
          </cell>
          <cell r="D209" t="str">
            <v>发行单元HOPPER组件</v>
          </cell>
          <cell r="E209" t="str">
            <v>广电运通物料号：204040196；与南宁地铁1号线自动售票机所用一致</v>
          </cell>
          <cell r="F209" t="str">
            <v>MK II Hopper/RBM-145R-09-05/；</v>
          </cell>
          <cell r="G209" t="str">
            <v>广电运通</v>
          </cell>
          <cell r="H209" t="str">
            <v>套</v>
          </cell>
          <cell r="I209">
            <v>8</v>
          </cell>
        </row>
        <row r="210">
          <cell r="B210" t="str">
            <v>2021-05-TH-33083</v>
          </cell>
          <cell r="C210" t="str">
            <v>02220117147</v>
          </cell>
          <cell r="D210" t="str">
            <v>发行单元HOPPER组件</v>
          </cell>
          <cell r="E210" t="str">
            <v>广电运通物料号：204040196；与南宁地铁1号线自动售票机所用一致</v>
          </cell>
          <cell r="F210" t="str">
            <v>MK II Hopper/RBM-145R-09-05/；</v>
          </cell>
          <cell r="G210" t="str">
            <v>广电运通</v>
          </cell>
          <cell r="H210" t="str">
            <v>套</v>
          </cell>
          <cell r="I210">
            <v>2</v>
          </cell>
        </row>
        <row r="211">
          <cell r="B211" t="str">
            <v>2021-04-TH-32450</v>
          </cell>
          <cell r="C211" t="str">
            <v>02220117156</v>
          </cell>
          <cell r="D211" t="str">
            <v>4路线排</v>
          </cell>
          <cell r="E211" t="str">
            <v>广电物料编号：713030325</v>
          </cell>
          <cell r="F211" t="str">
            <v>TB-1504</v>
          </cell>
          <cell r="G211" t="str">
            <v>广电运通</v>
          </cell>
          <cell r="H211" t="str">
            <v>个</v>
          </cell>
          <cell r="I211">
            <v>38</v>
          </cell>
        </row>
        <row r="212">
          <cell r="B212" t="str">
            <v>2021-01-TH-31125</v>
          </cell>
          <cell r="C212" t="str">
            <v>02220116203</v>
          </cell>
          <cell r="D212" t="str">
            <v>发行单元传感器排线</v>
          </cell>
          <cell r="E212" t="str">
            <v>广电运通物料号；402020901；与南宁地铁1号线自动售票机所用一致，TIM-001E币式票卡模块组合线缆1；</v>
          </cell>
        </row>
        <row r="212">
          <cell r="G212" t="str">
            <v>广电运通</v>
          </cell>
          <cell r="H212" t="str">
            <v>根</v>
          </cell>
          <cell r="I212">
            <v>20</v>
          </cell>
        </row>
        <row r="213">
          <cell r="B213" t="str">
            <v>2021-05-TH-33085</v>
          </cell>
          <cell r="C213" t="str">
            <v>02220116203</v>
          </cell>
          <cell r="D213" t="str">
            <v>发行单元传感器排线</v>
          </cell>
          <cell r="E213" t="str">
            <v>广电运通物料号；402020901；与南宁地铁1号线自动售票机所用一致，TIM-001E币式票卡模块组合线缆1；</v>
          </cell>
        </row>
        <row r="213">
          <cell r="G213" t="str">
            <v>广电运通</v>
          </cell>
          <cell r="H213" t="str">
            <v>根</v>
          </cell>
          <cell r="I213">
            <v>10</v>
          </cell>
        </row>
        <row r="214">
          <cell r="B214" t="str">
            <v>2021-01-TH-31126</v>
          </cell>
          <cell r="C214" t="str">
            <v>02220116204</v>
          </cell>
          <cell r="D214" t="str">
            <v>发行单元电磁阀排线</v>
          </cell>
          <cell r="E214" t="str">
            <v>广电运通物料号：402020899；与南宁地铁1号线自动售票机所用一致，TIM-001E币式票卡模块组合线缆2；</v>
          </cell>
        </row>
        <row r="214">
          <cell r="G214" t="str">
            <v>广电运通</v>
          </cell>
          <cell r="H214" t="str">
            <v>根</v>
          </cell>
          <cell r="I214">
            <v>20</v>
          </cell>
        </row>
        <row r="215">
          <cell r="B215" t="str">
            <v>2021-05-TH-33086</v>
          </cell>
          <cell r="C215" t="str">
            <v>02220116204</v>
          </cell>
          <cell r="D215" t="str">
            <v>发行单元电磁阀排线</v>
          </cell>
          <cell r="E215" t="str">
            <v>广电运通物料号：402020899；与南宁地铁1号线自动售票机所用一致，TIM-001E币式票卡模块组合线缆2；</v>
          </cell>
        </row>
        <row r="215">
          <cell r="G215" t="str">
            <v>广电运通</v>
          </cell>
          <cell r="H215" t="str">
            <v>根</v>
          </cell>
          <cell r="I215">
            <v>10</v>
          </cell>
        </row>
        <row r="216">
          <cell r="B216" t="str">
            <v>2021-02-TH-33769</v>
          </cell>
          <cell r="C216" t="str">
            <v>02220118400</v>
          </cell>
          <cell r="D216" t="str">
            <v>CDM6240主控板</v>
          </cell>
          <cell r="E216" t="str">
            <v>广电物料编号：301010616，搭配CDM6240纸币找零模块使用</v>
          </cell>
        </row>
        <row r="216">
          <cell r="G216" t="str">
            <v>广电运通</v>
          </cell>
          <cell r="H216" t="str">
            <v>块</v>
          </cell>
          <cell r="I216">
            <v>30</v>
          </cell>
        </row>
        <row r="217">
          <cell r="B217" t="str">
            <v>2021-05-TH-33087</v>
          </cell>
          <cell r="C217" t="str">
            <v>02220117148</v>
          </cell>
          <cell r="D217" t="str">
            <v>发行单元主控板</v>
          </cell>
          <cell r="E217" t="str">
            <v>广电物料号：301010196；与南宁地铁1号线自动售票机所用一致，TIM-001D币式票卡发售模块控制板；</v>
          </cell>
        </row>
        <row r="217">
          <cell r="G217" t="str">
            <v>广电运通</v>
          </cell>
          <cell r="H217" t="str">
            <v>块</v>
          </cell>
          <cell r="I217">
            <v>4</v>
          </cell>
        </row>
        <row r="218">
          <cell r="B218" t="str">
            <v>2021-01-TH-31147</v>
          </cell>
          <cell r="C218" t="str">
            <v>02220117148</v>
          </cell>
          <cell r="D218" t="str">
            <v>发行单元主控板</v>
          </cell>
          <cell r="E218" t="str">
            <v>广电物料号：301010196；与南宁地铁1号线自动售票机所用一致，TIM-001D币式票卡发售模块控制板；</v>
          </cell>
        </row>
        <row r="218">
          <cell r="G218" t="str">
            <v>广电运通</v>
          </cell>
          <cell r="H218" t="str">
            <v>块</v>
          </cell>
          <cell r="I218">
            <v>16</v>
          </cell>
        </row>
        <row r="219">
          <cell r="B219" t="str">
            <v>2021-02-TH-33784</v>
          </cell>
          <cell r="C219" t="str">
            <v>02220118416</v>
          </cell>
          <cell r="D219" t="str">
            <v>RC入口橡胶轮</v>
          </cell>
          <cell r="E219" t="str">
            <v>广电物料编号：714070089，搭配CMD6240纸币找零模块使用</v>
          </cell>
        </row>
        <row r="219">
          <cell r="G219" t="str">
            <v>广电运通</v>
          </cell>
          <cell r="H219" t="str">
            <v>个</v>
          </cell>
          <cell r="I219">
            <v>240</v>
          </cell>
        </row>
        <row r="220">
          <cell r="B220" t="str">
            <v>2021-01-TH-31215</v>
          </cell>
          <cell r="C220" t="str">
            <v>02220118262</v>
          </cell>
          <cell r="D220" t="str">
            <v>拾钞部EPDM拾钞胶轮</v>
          </cell>
          <cell r="E220" t="str">
            <v>广电物料号：714110044；与广电运通CDM6240纸币找零单元配套使用</v>
          </cell>
        </row>
        <row r="220">
          <cell r="G220" t="str">
            <v>广电运通</v>
          </cell>
          <cell r="H220" t="str">
            <v>个</v>
          </cell>
          <cell r="I220">
            <v>22</v>
          </cell>
        </row>
        <row r="221">
          <cell r="B221" t="str">
            <v>2021-05-TH-33097</v>
          </cell>
          <cell r="C221" t="str">
            <v>02220118262</v>
          </cell>
          <cell r="D221" t="str">
            <v>拾钞部EPDM拾钞胶轮</v>
          </cell>
          <cell r="E221" t="str">
            <v>广电物料号：714110044；与广电运通CDM6240纸币找零单元配套使用</v>
          </cell>
        </row>
        <row r="221">
          <cell r="G221" t="str">
            <v>广电运通</v>
          </cell>
          <cell r="H221" t="str">
            <v>个</v>
          </cell>
          <cell r="I221">
            <v>10</v>
          </cell>
        </row>
        <row r="222">
          <cell r="B222" t="str">
            <v>2021-01-TH-31221</v>
          </cell>
          <cell r="C222" t="str">
            <v>02220118269</v>
          </cell>
          <cell r="D222" t="str">
            <v>拾钞同步轮1</v>
          </cell>
          <cell r="E222" t="str">
            <v>广电运通物料号：714040062，与南宁地铁1号线（广电运通CDM6240纸币找零单元配套使用）</v>
          </cell>
          <cell r="F222" t="str">
            <v>S3M_22_08_22 同步带轮2</v>
          </cell>
          <cell r="G222" t="str">
            <v>广电运通</v>
          </cell>
          <cell r="H222" t="str">
            <v>个</v>
          </cell>
          <cell r="I222">
            <v>28</v>
          </cell>
        </row>
        <row r="223">
          <cell r="B223" t="str">
            <v>2021-05-TH-33100</v>
          </cell>
          <cell r="C223" t="str">
            <v>02220118269</v>
          </cell>
          <cell r="D223" t="str">
            <v>拾钞同步轮1</v>
          </cell>
          <cell r="E223" t="str">
            <v>广电运通物料号：714040062，与南宁地铁1号线（广电运通CDM6240纸币找零单元配套使用）</v>
          </cell>
          <cell r="F223" t="str">
            <v>S3M_22_08_22 同步带轮2</v>
          </cell>
          <cell r="G223" t="str">
            <v>广电运通</v>
          </cell>
          <cell r="H223" t="str">
            <v>个</v>
          </cell>
          <cell r="I223">
            <v>10</v>
          </cell>
        </row>
        <row r="224">
          <cell r="B224" t="str">
            <v>2021-01-TH-31222</v>
          </cell>
          <cell r="C224" t="str">
            <v>02220118270</v>
          </cell>
          <cell r="D224" t="str">
            <v>拾钞同步轮2</v>
          </cell>
          <cell r="E224" t="str">
            <v>广电运通物料号：714040061，与南宁地铁1号线（广电运通CDM6240纸币找零单元配套使用）</v>
          </cell>
          <cell r="F224" t="str">
            <v>同步带轮
_S3M_F_22_08_12(2)</v>
          </cell>
          <cell r="G224" t="str">
            <v>广电运通</v>
          </cell>
          <cell r="H224" t="str">
            <v>个</v>
          </cell>
          <cell r="I224">
            <v>28</v>
          </cell>
        </row>
        <row r="225">
          <cell r="B225" t="str">
            <v>2021-05-TH-33101</v>
          </cell>
          <cell r="C225" t="str">
            <v>02220118270</v>
          </cell>
          <cell r="D225" t="str">
            <v>拾钞同步轮2</v>
          </cell>
          <cell r="E225" t="str">
            <v>广电运通物料号：714040061，与南宁地铁1号线（广电运通CDM6240纸币找零单元配套使用）</v>
          </cell>
          <cell r="F225" t="str">
            <v>同步带轮
_S3M_F_22_08_12(2)</v>
          </cell>
          <cell r="G225" t="str">
            <v>广电运通</v>
          </cell>
          <cell r="H225" t="str">
            <v>个</v>
          </cell>
          <cell r="I225">
            <v>10</v>
          </cell>
        </row>
        <row r="226">
          <cell r="B226" t="str">
            <v>2021-02-TH-33829</v>
          </cell>
          <cell r="C226" t="str">
            <v>02220118464</v>
          </cell>
          <cell r="D226" t="str">
            <v>手表式电子ID卡</v>
          </cell>
          <cell r="E226" t="str">
            <v>广电物料编号：712010004，搭配CAS-006D硬币处理模块使用</v>
          </cell>
        </row>
        <row r="226">
          <cell r="G226" t="str">
            <v>广电运通</v>
          </cell>
          <cell r="H226" t="str">
            <v>个</v>
          </cell>
          <cell r="I226">
            <v>60</v>
          </cell>
        </row>
        <row r="227">
          <cell r="B227" t="str">
            <v>2021-01-TH-31144</v>
          </cell>
          <cell r="C227" t="str">
            <v>02220117145</v>
          </cell>
          <cell r="D227" t="str">
            <v>手表式电子ID卡</v>
          </cell>
          <cell r="E227" t="str">
            <v>广电运通物料号：712010004；与南宁地铁1号线自动售票机所用一致</v>
          </cell>
        </row>
        <row r="227">
          <cell r="G227" t="str">
            <v>广电运通</v>
          </cell>
          <cell r="H227" t="str">
            <v>块</v>
          </cell>
          <cell r="I227">
            <v>20</v>
          </cell>
        </row>
        <row r="228">
          <cell r="B228" t="str">
            <v>2021-05-TH-33104</v>
          </cell>
          <cell r="C228" t="str">
            <v>02220117145</v>
          </cell>
          <cell r="D228" t="str">
            <v>手表式电子ID卡</v>
          </cell>
          <cell r="E228" t="str">
            <v>广电运通物料号：712010004；与南宁地铁1号线自动售票机所用一致</v>
          </cell>
        </row>
        <row r="228">
          <cell r="G228" t="str">
            <v>广电运通</v>
          </cell>
          <cell r="H228" t="str">
            <v>块</v>
          </cell>
          <cell r="I228">
            <v>6</v>
          </cell>
        </row>
        <row r="229">
          <cell r="B229" t="str">
            <v>2021-01-TH-31236</v>
          </cell>
          <cell r="C229" t="str">
            <v>02220118284</v>
          </cell>
          <cell r="D229" t="str">
            <v>纸币找零单元传输通道惰轮</v>
          </cell>
          <cell r="E229" t="str">
            <v>广电物料号：714110034，与南宁地铁1号线（广电运通CDM6240纸币找零单元配套使用）</v>
          </cell>
        </row>
        <row r="229">
          <cell r="G229" t="str">
            <v>广电运通</v>
          </cell>
          <cell r="H229" t="str">
            <v>个</v>
          </cell>
          <cell r="I229">
            <v>14</v>
          </cell>
        </row>
        <row r="230">
          <cell r="B230" t="str">
            <v>2021-05-TH-33123</v>
          </cell>
          <cell r="C230" t="str">
            <v>02220118284</v>
          </cell>
          <cell r="D230" t="str">
            <v>纸币找零单元传输通道惰轮</v>
          </cell>
          <cell r="E230" t="str">
            <v>广电物料号：714110034，与南宁地铁1号线（广电运通CDM6240纸币找零单元配套使用）</v>
          </cell>
        </row>
        <row r="230">
          <cell r="G230" t="str">
            <v>广电运通</v>
          </cell>
          <cell r="H230" t="str">
            <v>个</v>
          </cell>
          <cell r="I230">
            <v>4</v>
          </cell>
        </row>
        <row r="231">
          <cell r="B231" t="str">
            <v>2021-01-TH-31234</v>
          </cell>
          <cell r="C231" t="str">
            <v>02220118282</v>
          </cell>
          <cell r="D231" t="str">
            <v>纸币找零单元传输通道计数光栅码盘</v>
          </cell>
          <cell r="E231" t="str">
            <v>广电物料号：714010002，与南宁地铁1号线（广电运通CDM6240纸币找零单元配套使用）</v>
          </cell>
        </row>
        <row r="231">
          <cell r="G231" t="str">
            <v>广电运通</v>
          </cell>
          <cell r="H231" t="str">
            <v>个</v>
          </cell>
          <cell r="I231">
            <v>14</v>
          </cell>
        </row>
        <row r="232">
          <cell r="B232" t="str">
            <v>2021-05-TH-33124</v>
          </cell>
          <cell r="C232" t="str">
            <v>02220118282</v>
          </cell>
          <cell r="D232" t="str">
            <v>纸币找零单元传输通道计数光栅码盘</v>
          </cell>
          <cell r="E232" t="str">
            <v>广电物料号：714010002，与南宁地铁1号线（广电运通CDM6240纸币找零单元配套使用）</v>
          </cell>
        </row>
        <row r="232">
          <cell r="G232" t="str">
            <v>广电运通</v>
          </cell>
          <cell r="H232" t="str">
            <v>个</v>
          </cell>
          <cell r="I232">
            <v>4</v>
          </cell>
        </row>
        <row r="233">
          <cell r="B233" t="str">
            <v>2021-01-TH-31237</v>
          </cell>
          <cell r="C233" t="str">
            <v>02220118285</v>
          </cell>
          <cell r="D233" t="str">
            <v>纸币找零单元传输通道旋钮</v>
          </cell>
          <cell r="E233" t="str">
            <v>广电物料号：726010769，与南宁地铁1号线（广电运通CDM6240纸币找零单元配套使用）</v>
          </cell>
        </row>
        <row r="233">
          <cell r="G233" t="str">
            <v>广电运通</v>
          </cell>
          <cell r="H233" t="str">
            <v>个</v>
          </cell>
          <cell r="I233">
            <v>14</v>
          </cell>
        </row>
        <row r="234">
          <cell r="B234" t="str">
            <v>2021-05-TH-33125</v>
          </cell>
          <cell r="C234" t="str">
            <v>02220118285</v>
          </cell>
          <cell r="D234" t="str">
            <v>纸币找零单元传输通道旋钮</v>
          </cell>
          <cell r="E234" t="str">
            <v>广电物料号：726010769，与南宁地铁1号线（广电运通CDM6240纸币找零单元配套使用）</v>
          </cell>
        </row>
        <row r="234">
          <cell r="G234" t="str">
            <v>广电运通</v>
          </cell>
          <cell r="H234" t="str">
            <v>个</v>
          </cell>
          <cell r="I234">
            <v>4</v>
          </cell>
        </row>
        <row r="235">
          <cell r="B235" t="str">
            <v>2021-02-TH-33747</v>
          </cell>
          <cell r="C235" t="str">
            <v>02220118377</v>
          </cell>
          <cell r="D235" t="str">
            <v>棱镜</v>
          </cell>
          <cell r="E235" t="str">
            <v>广电物料编号：721010055，搭配BA-15C纸币识别模块使用</v>
          </cell>
          <cell r="F235" t="str">
            <v>D34</v>
          </cell>
          <cell r="G235" t="str">
            <v>广电运通</v>
          </cell>
          <cell r="H235" t="str">
            <v>个</v>
          </cell>
          <cell r="I235">
            <v>120</v>
          </cell>
        </row>
        <row r="236">
          <cell r="B236" t="str">
            <v>2021-02-TH-33779</v>
          </cell>
          <cell r="C236" t="str">
            <v>02220118411</v>
          </cell>
          <cell r="D236" t="str">
            <v>棱镜</v>
          </cell>
          <cell r="E236" t="str">
            <v>广电物料编号：721010033，搭配CDM6240纸币找零模块使用</v>
          </cell>
          <cell r="F236" t="str">
            <v>D27</v>
          </cell>
          <cell r="G236" t="str">
            <v>广电运通</v>
          </cell>
          <cell r="H236" t="str">
            <v>个</v>
          </cell>
          <cell r="I236">
            <v>120</v>
          </cell>
        </row>
        <row r="237">
          <cell r="B237" t="str">
            <v>2021-02-TH-33711</v>
          </cell>
          <cell r="C237" t="str">
            <v>02220118318</v>
          </cell>
          <cell r="D237" t="str">
            <v>反射棱镜</v>
          </cell>
          <cell r="E237" t="str">
            <v>广电运通物料号：721010017，搭配TIM-001K单程票发行模块使用</v>
          </cell>
          <cell r="F237" t="str">
            <v>中心距16MM</v>
          </cell>
          <cell r="G237" t="str">
            <v>广电运通</v>
          </cell>
          <cell r="H237" t="str">
            <v>个</v>
          </cell>
          <cell r="I237">
            <v>150</v>
          </cell>
        </row>
        <row r="238">
          <cell r="B238" t="str">
            <v>2021-01-TH-31228</v>
          </cell>
          <cell r="C238" t="str">
            <v>02220118276</v>
          </cell>
          <cell r="D238" t="str">
            <v>纸币找零单元反射棱镜(中心距 60MM)</v>
          </cell>
          <cell r="E238" t="str">
            <v>广电物料号：721010018，与南宁地铁1号线（广电运通CDM6240纸币找零单元配套使用）</v>
          </cell>
        </row>
        <row r="238">
          <cell r="G238" t="str">
            <v>广电运通</v>
          </cell>
          <cell r="H238" t="str">
            <v>块</v>
          </cell>
          <cell r="I238">
            <v>14</v>
          </cell>
        </row>
        <row r="239">
          <cell r="B239" t="str">
            <v>2021-05-TH-33129</v>
          </cell>
          <cell r="C239" t="str">
            <v>02220118276</v>
          </cell>
          <cell r="D239" t="str">
            <v>纸币找零单元反射棱镜(中心距 60MM)</v>
          </cell>
          <cell r="E239" t="str">
            <v>广电物料号：721010018，与南宁地铁1号线（广电运通CDM6240纸币找零单元配套使用）</v>
          </cell>
        </row>
        <row r="239">
          <cell r="G239" t="str">
            <v>广电运通</v>
          </cell>
          <cell r="H239" t="str">
            <v>块</v>
          </cell>
          <cell r="I239">
            <v>2</v>
          </cell>
        </row>
        <row r="240">
          <cell r="B240" t="str">
            <v>2021-01-TH-31280</v>
          </cell>
          <cell r="C240" t="str">
            <v>02220118511</v>
          </cell>
          <cell r="D240" t="str">
            <v>纸币找零单元钱箱RFID天线板</v>
          </cell>
          <cell r="E240" t="str">
            <v>读卡器板含读卡器板固定座；广电物料号：301010342，广电运通CDM6240纸币找零单元配套使用</v>
          </cell>
          <cell r="F240" t="str">
            <v>读卡器板(ZLG500BTG,带插座)</v>
          </cell>
          <cell r="G240" t="str">
            <v>广电运通</v>
          </cell>
          <cell r="H240" t="str">
            <v>套</v>
          </cell>
          <cell r="I240">
            <v>15</v>
          </cell>
        </row>
        <row r="241">
          <cell r="B241" t="str">
            <v>2021-05-TH-33136</v>
          </cell>
          <cell r="C241" t="str">
            <v>02220118511</v>
          </cell>
          <cell r="D241" t="str">
            <v>纸币找零单元钱箱RFID天线板</v>
          </cell>
          <cell r="E241" t="str">
            <v>广电物料号：301010342，广电运通CDM6240纸币找零单元配套使用，读卡器板含读卡器板固定座</v>
          </cell>
          <cell r="F241" t="str">
            <v>读卡器板(ZLG500BTG,带插座)</v>
          </cell>
          <cell r="G241" t="str">
            <v>广电运通</v>
          </cell>
          <cell r="H241" t="str">
            <v>套</v>
          </cell>
          <cell r="I241">
            <v>4</v>
          </cell>
        </row>
        <row r="242">
          <cell r="B242" t="str">
            <v>2021-05-TH-33084</v>
          </cell>
          <cell r="C242" t="str">
            <v>02220117146</v>
          </cell>
          <cell r="D242" t="str">
            <v>发行单元补票箱RFID天线板</v>
          </cell>
          <cell r="E242" t="str">
            <v>广电物料编号：401040899，TIM-001E电子RFID组件(含线缆)</v>
          </cell>
        </row>
        <row r="242">
          <cell r="G242" t="str">
            <v>广电运通</v>
          </cell>
          <cell r="H242" t="str">
            <v>块</v>
          </cell>
          <cell r="I242">
            <v>10</v>
          </cell>
        </row>
        <row r="243">
          <cell r="B243" t="str">
            <v>2021-01-TH-31145</v>
          </cell>
          <cell r="C243" t="str">
            <v>02220117146</v>
          </cell>
          <cell r="D243" t="str">
            <v>发行单元补票箱RFID天线板</v>
          </cell>
          <cell r="E243" t="str">
            <v>广电物料编号：401040899，TIM-001E电子RFID组件(含线缆)</v>
          </cell>
        </row>
        <row r="243">
          <cell r="G243" t="str">
            <v>广电运通</v>
          </cell>
          <cell r="H243" t="str">
            <v>块</v>
          </cell>
          <cell r="I243">
            <v>20</v>
          </cell>
        </row>
        <row r="244">
          <cell r="B244" t="str">
            <v>2021-01-TH-31282</v>
          </cell>
          <cell r="C244" t="str">
            <v>02220118513</v>
          </cell>
          <cell r="D244" t="str">
            <v>纸币找零单元拾钞部</v>
          </cell>
          <cell r="E244" t="str">
            <v>广电物料号：502011771，与CDM6240纸币找零单元配套使用的拾钞部</v>
          </cell>
          <cell r="F244" t="str">
            <v>拾钞部组件</v>
          </cell>
          <cell r="G244" t="str">
            <v>广电运通</v>
          </cell>
          <cell r="H244" t="str">
            <v>个</v>
          </cell>
          <cell r="I244">
            <v>15</v>
          </cell>
        </row>
        <row r="245">
          <cell r="B245" t="str">
            <v>2021-05-TH-33139</v>
          </cell>
          <cell r="C245" t="str">
            <v>02220118513</v>
          </cell>
          <cell r="D245" t="str">
            <v>纸币找零单元拾钞部</v>
          </cell>
          <cell r="E245" t="str">
            <v>广电物料号：502011771，与CDM6240纸币找零单元配套使用的拾钞部</v>
          </cell>
          <cell r="F245" t="str">
            <v>拾钞部组件</v>
          </cell>
          <cell r="G245" t="str">
            <v>广电运通</v>
          </cell>
          <cell r="H245" t="str">
            <v>个</v>
          </cell>
          <cell r="I245">
            <v>4</v>
          </cell>
        </row>
        <row r="246">
          <cell r="B246" t="str">
            <v>2021-02-TH-33710</v>
          </cell>
          <cell r="C246" t="str">
            <v>02220118317</v>
          </cell>
          <cell r="D246" t="str">
            <v>U型传感器</v>
          </cell>
          <cell r="E246" t="str">
            <v>广电运通物料号：708030010，搭配CAS-006D硬币处理模块使用</v>
          </cell>
          <cell r="F246" t="str">
            <v>OJ-451-J38</v>
          </cell>
          <cell r="G246" t="str">
            <v>广电运通</v>
          </cell>
          <cell r="H246" t="str">
            <v>个</v>
          </cell>
          <cell r="I246">
            <v>120</v>
          </cell>
        </row>
        <row r="247">
          <cell r="B247" t="str">
            <v>2021-02-TH-33793</v>
          </cell>
          <cell r="C247" t="str">
            <v>02220118426</v>
          </cell>
          <cell r="D247" t="str">
            <v>U型传感器</v>
          </cell>
          <cell r="E247" t="str">
            <v>广电物料编号：708030010，搭配CDM6240纸币找零模块使用</v>
          </cell>
          <cell r="F247" t="str">
            <v>0J-451-J38</v>
          </cell>
          <cell r="G247" t="str">
            <v>广电运通</v>
          </cell>
          <cell r="H247" t="str">
            <v>个</v>
          </cell>
          <cell r="I247">
            <v>120</v>
          </cell>
        </row>
        <row r="248">
          <cell r="B248" t="str">
            <v>2021-02-TH-33845</v>
          </cell>
          <cell r="C248" t="str">
            <v>02220118490</v>
          </cell>
          <cell r="D248" t="str">
            <v>U型传感器</v>
          </cell>
          <cell r="E248" t="str">
            <v>广电物料编号：708030010，搭配TIM-001K单程票发行模块使用</v>
          </cell>
          <cell r="F248" t="str">
            <v>OJ-451-J38/艾礼富 ALEPH</v>
          </cell>
          <cell r="G248" t="str">
            <v>广电运通</v>
          </cell>
          <cell r="H248" t="str">
            <v>个</v>
          </cell>
          <cell r="I248">
            <v>270</v>
          </cell>
        </row>
        <row r="249">
          <cell r="B249" t="str">
            <v>2021-02-TH-33770</v>
          </cell>
          <cell r="C249" t="str">
            <v>02220118401</v>
          </cell>
          <cell r="D249" t="str">
            <v>霍尔传感器板1</v>
          </cell>
          <cell r="E249" t="str">
            <v>广电物料编号：301010266，搭配CDM6240纸币找零模块使用</v>
          </cell>
        </row>
        <row r="249">
          <cell r="G249" t="str">
            <v>广电运通</v>
          </cell>
          <cell r="H249" t="str">
            <v>块</v>
          </cell>
          <cell r="I249">
            <v>60</v>
          </cell>
        </row>
        <row r="250">
          <cell r="B250" t="str">
            <v>2021-05-TH-33067</v>
          </cell>
          <cell r="C250" t="str">
            <v>02220117200</v>
          </cell>
          <cell r="D250" t="str">
            <v>TVM发行单元读写区传感器</v>
          </cell>
          <cell r="E250" t="str">
            <v>广电物料编号：708030048、708030049，与单程票处理模块TIM-001E所用配件一致</v>
          </cell>
          <cell r="F250" t="str">
            <v>特殊型红外发射管/SIS-ED03/KODENSHI； 
特殊型接收管/SIS-PT03/KODENSHI
TIM001-CGQ110</v>
          </cell>
          <cell r="G250" t="str">
            <v>广电运通</v>
          </cell>
          <cell r="H250" t="str">
            <v>对</v>
          </cell>
          <cell r="I250">
            <v>8</v>
          </cell>
        </row>
        <row r="251">
          <cell r="B251" t="str">
            <v>2021-01-TH-31365</v>
          </cell>
          <cell r="C251" t="str">
            <v>02220117200</v>
          </cell>
          <cell r="D251" t="str">
            <v>TVM发行单元读写区传感器</v>
          </cell>
          <cell r="E251" t="str">
            <v>广电物料编号：708030048、708030049，与单程票处理模块TIM-001E所用配件一致</v>
          </cell>
          <cell r="F251" t="str">
            <v>特殊型红外发射管/SIS-ED03/KODENSHI； 
特殊型接收管/SIS-PT03/KODENSHI
TIM001-CGQ110</v>
          </cell>
          <cell r="G251" t="str">
            <v>广电运通</v>
          </cell>
          <cell r="H251" t="str">
            <v>对</v>
          </cell>
          <cell r="I251">
            <v>30</v>
          </cell>
        </row>
        <row r="252">
          <cell r="B252" t="str">
            <v>2021-02-TH-33782</v>
          </cell>
          <cell r="C252" t="str">
            <v>02220118414</v>
          </cell>
          <cell r="D252" t="str">
            <v>厚度传感器反射纸</v>
          </cell>
          <cell r="E252" t="str">
            <v>广电物料编号：801050041，搭配CDM6240纸币找零模块使用</v>
          </cell>
        </row>
        <row r="252">
          <cell r="G252" t="str">
            <v>广电运通</v>
          </cell>
          <cell r="H252" t="str">
            <v>张</v>
          </cell>
          <cell r="I252">
            <v>60</v>
          </cell>
        </row>
        <row r="253">
          <cell r="B253" t="str">
            <v>2021-02-TH-33822</v>
          </cell>
          <cell r="C253" t="str">
            <v>02220118457</v>
          </cell>
          <cell r="D253" t="str">
            <v>光电位置传感器</v>
          </cell>
          <cell r="E253" t="str">
            <v>广电物料编号：708030524，搭配CAS-006D硬币处理模块使用</v>
          </cell>
        </row>
        <row r="253">
          <cell r="G253" t="str">
            <v>广电运通</v>
          </cell>
          <cell r="H253" t="str">
            <v>个</v>
          </cell>
          <cell r="I253">
            <v>180</v>
          </cell>
        </row>
        <row r="254">
          <cell r="B254" t="str">
            <v>2021-02-TH-33794</v>
          </cell>
          <cell r="C254" t="str">
            <v>02220118427</v>
          </cell>
          <cell r="D254" t="str">
            <v>光电传感器</v>
          </cell>
          <cell r="E254" t="str">
            <v>广电物料编号：708040005，搭配CDM6240纸币找零模块使用</v>
          </cell>
          <cell r="F254" t="str">
            <v>SENSOR Z4D-B01 OMRON</v>
          </cell>
          <cell r="G254" t="str">
            <v>广电运通</v>
          </cell>
          <cell r="H254" t="str">
            <v>个</v>
          </cell>
          <cell r="I254">
            <v>150</v>
          </cell>
        </row>
        <row r="255">
          <cell r="B255" t="str">
            <v>2021-02-TH-33797</v>
          </cell>
          <cell r="C255" t="str">
            <v>02220118430</v>
          </cell>
          <cell r="D255" t="str">
            <v>CDM6240厚度检测传感器线缆</v>
          </cell>
          <cell r="E255" t="str">
            <v>广电物料编号：401014398，搭配CDM6240纸币找零模块使用</v>
          </cell>
        </row>
        <row r="255">
          <cell r="G255" t="str">
            <v>广电运通</v>
          </cell>
          <cell r="H255" t="str">
            <v>根</v>
          </cell>
          <cell r="I255">
            <v>60</v>
          </cell>
        </row>
        <row r="256">
          <cell r="B256" t="str">
            <v>2021-02-TH-33798</v>
          </cell>
          <cell r="C256" t="str">
            <v>02220118431</v>
          </cell>
          <cell r="D256" t="str">
            <v>CDM6240回收箱到位传感器线缆</v>
          </cell>
          <cell r="E256" t="str">
            <v>广电物料编号：401014399，搭配CDM6240纸币找零模块使用</v>
          </cell>
        </row>
        <row r="256">
          <cell r="G256" t="str">
            <v>广电运通</v>
          </cell>
          <cell r="H256" t="str">
            <v>根</v>
          </cell>
          <cell r="I256">
            <v>60</v>
          </cell>
        </row>
        <row r="257">
          <cell r="B257" t="str">
            <v>2021-02-TH-33799</v>
          </cell>
          <cell r="C257" t="str">
            <v>02220118432</v>
          </cell>
          <cell r="D257" t="str">
            <v>CDM6240钱箱出口传感器线缆</v>
          </cell>
          <cell r="E257" t="str">
            <v>广电物料编号：401014400，搭配CDM6240纸币找零模块使用</v>
          </cell>
        </row>
        <row r="257">
          <cell r="G257" t="str">
            <v>广电运通</v>
          </cell>
          <cell r="H257" t="str">
            <v>根</v>
          </cell>
          <cell r="I257">
            <v>60</v>
          </cell>
        </row>
        <row r="258">
          <cell r="B258" t="str">
            <v>2021-02-TH-33800</v>
          </cell>
          <cell r="C258" t="str">
            <v>02220118433</v>
          </cell>
          <cell r="D258" t="str">
            <v>CDM6240通道传感器线缆</v>
          </cell>
          <cell r="E258" t="str">
            <v>广电物料编号：401014401，搭配CDM6240纸币找零模块使用</v>
          </cell>
        </row>
        <row r="258">
          <cell r="G258" t="str">
            <v>广电运通</v>
          </cell>
          <cell r="H258" t="str">
            <v>根</v>
          </cell>
          <cell r="I258">
            <v>60</v>
          </cell>
        </row>
        <row r="259">
          <cell r="B259" t="str">
            <v>2021-01-TH-31275</v>
          </cell>
          <cell r="C259" t="str">
            <v>02220118506</v>
          </cell>
          <cell r="D259" t="str">
            <v>纸币找零单元传送通道传感器</v>
          </cell>
          <cell r="E259" t="str">
            <v>广电物料号：708030048、708030049，与广电运通CDM6240纸币找零单元配套使用</v>
          </cell>
          <cell r="F259" t="str">
            <v>特殊型红外发射管/G310
特殊型接收管/DIG310D</v>
          </cell>
          <cell r="G259" t="str">
            <v>广电运通</v>
          </cell>
          <cell r="H259" t="str">
            <v>对</v>
          </cell>
          <cell r="I259">
            <v>15</v>
          </cell>
        </row>
        <row r="260">
          <cell r="B260" t="str">
            <v>2021-05-TH-33126</v>
          </cell>
          <cell r="C260" t="str">
            <v>02220118506</v>
          </cell>
          <cell r="D260" t="str">
            <v>纸币找零单元传送通道传感器</v>
          </cell>
          <cell r="E260" t="str">
            <v>广电物料号：708030048、708030049，与广电运通CDM6240纸币找零单元配套使用</v>
          </cell>
          <cell r="F260" t="str">
            <v>特殊型红外发射管/G310
特殊型接收管/DIG310D</v>
          </cell>
          <cell r="G260" t="str">
            <v>广电运通</v>
          </cell>
          <cell r="H260" t="str">
            <v>对</v>
          </cell>
          <cell r="I260">
            <v>4</v>
          </cell>
        </row>
        <row r="261">
          <cell r="B261" t="str">
            <v>2021-01-TH-31277</v>
          </cell>
          <cell r="C261" t="str">
            <v>02220118508</v>
          </cell>
          <cell r="D261" t="str">
            <v>纸币找零单元厚度传感器</v>
          </cell>
          <cell r="E261" t="str">
            <v>广电物料号：502011875，与广电运通CDM6240纸币找零单元配套使用</v>
          </cell>
          <cell r="F261" t="str">
            <v>CDM厚度传感器组件</v>
          </cell>
          <cell r="G261" t="str">
            <v>广电运通</v>
          </cell>
          <cell r="H261" t="str">
            <v>个</v>
          </cell>
          <cell r="I261">
            <v>15</v>
          </cell>
        </row>
        <row r="262">
          <cell r="B262" t="str">
            <v>2021-05-TH-33130</v>
          </cell>
          <cell r="C262" t="str">
            <v>02220118508</v>
          </cell>
          <cell r="D262" t="str">
            <v>纸币找零单元厚度传感器</v>
          </cell>
          <cell r="E262" t="str">
            <v>广电物料号：502011875，与广电运通CDM6240纸币找零单元配套使用</v>
          </cell>
          <cell r="F262" t="str">
            <v>CDM厚度传感器组件</v>
          </cell>
          <cell r="G262" t="str">
            <v>广电运通</v>
          </cell>
          <cell r="H262" t="str">
            <v>个</v>
          </cell>
          <cell r="I262">
            <v>4</v>
          </cell>
        </row>
        <row r="263">
          <cell r="B263" t="str">
            <v>2021-01-TH-31278</v>
          </cell>
          <cell r="C263" t="str">
            <v>02220118509</v>
          </cell>
          <cell r="D263" t="str">
            <v>纸币找零单元回收箱到位传感器</v>
          </cell>
          <cell r="E263" t="str">
            <v>广电物料号：711110042，与广电运通CDM6240纸币找零单元配套使用</v>
          </cell>
          <cell r="F263" t="str">
            <v>微动开关/SM-05-S-03A/ZIPPY（CDM6240回收箱到位传感器）</v>
          </cell>
          <cell r="G263" t="str">
            <v>广电运通</v>
          </cell>
          <cell r="H263" t="str">
            <v>个</v>
          </cell>
          <cell r="I263">
            <v>15</v>
          </cell>
        </row>
        <row r="264">
          <cell r="B264" t="str">
            <v>2021-05-TH-33132</v>
          </cell>
          <cell r="C264" t="str">
            <v>02220118509</v>
          </cell>
          <cell r="D264" t="str">
            <v>纸币找零单元回收箱到位传感器</v>
          </cell>
          <cell r="E264" t="str">
            <v>广电物料号：711110042，与广电运通CDM6240纸币找零单元配套使用</v>
          </cell>
          <cell r="F264" t="str">
            <v>微动开关/SM-05-S-03A/ZIPPY（CDM6240回收箱到位传感器）</v>
          </cell>
          <cell r="G264" t="str">
            <v>广电运通</v>
          </cell>
          <cell r="H264" t="str">
            <v>个</v>
          </cell>
          <cell r="I264">
            <v>4</v>
          </cell>
        </row>
        <row r="265">
          <cell r="B265" t="str">
            <v>2021-01-TH-31279</v>
          </cell>
          <cell r="C265" t="str">
            <v>02220118510</v>
          </cell>
          <cell r="D265" t="str">
            <v>纸币找零单元计数码盘传感器</v>
          </cell>
          <cell r="E265" t="str">
            <v>广电物料号：708030034，与广电运通CDM6240纸币找零单元配套使用</v>
          </cell>
          <cell r="F265" t="str">
            <v>卡扣式U型传感器/SG248</v>
          </cell>
          <cell r="G265" t="str">
            <v>广电运通</v>
          </cell>
          <cell r="H265" t="str">
            <v>个</v>
          </cell>
          <cell r="I265">
            <v>15</v>
          </cell>
        </row>
        <row r="266">
          <cell r="B266" t="str">
            <v>2021-05-TH-33133</v>
          </cell>
          <cell r="C266" t="str">
            <v>02220118510</v>
          </cell>
          <cell r="D266" t="str">
            <v>纸币找零单元计数码盘传感器</v>
          </cell>
          <cell r="E266" t="str">
            <v>广电物料号：708030034，与广电运通CDM6240纸币找零单元配套使用</v>
          </cell>
          <cell r="F266" t="str">
            <v>卡扣式U型传感器/SG248</v>
          </cell>
          <cell r="G266" t="str">
            <v>广电运通</v>
          </cell>
          <cell r="H266" t="str">
            <v>个</v>
          </cell>
          <cell r="I266">
            <v>4</v>
          </cell>
        </row>
        <row r="267">
          <cell r="B267" t="str">
            <v>2021-01-TH-31286</v>
          </cell>
          <cell r="C267" t="str">
            <v>02220118517</v>
          </cell>
          <cell r="D267" t="str">
            <v>纸币找零单元介质离开换向器传感器</v>
          </cell>
          <cell r="E267" t="str">
            <v>广电物料号：708030048、708030049，与广电运通CDM6240纸币找零单元配套使用</v>
          </cell>
          <cell r="F267" t="str">
            <v>特殊型红外发射管/G310
特殊型接收管/DIG310D</v>
          </cell>
          <cell r="G267" t="str">
            <v>广电运通</v>
          </cell>
          <cell r="H267" t="str">
            <v>对</v>
          </cell>
          <cell r="I267">
            <v>15</v>
          </cell>
        </row>
        <row r="268">
          <cell r="B268" t="str">
            <v>2021-05-TH-33134</v>
          </cell>
          <cell r="C268" t="str">
            <v>02220118517</v>
          </cell>
          <cell r="D268" t="str">
            <v>纸币找零单元介质离开换向器传感器</v>
          </cell>
          <cell r="E268" t="str">
            <v>广电物料号：708030048、708030049，与广电运通CDM6240纸币找零单元配套使用</v>
          </cell>
          <cell r="F268" t="str">
            <v>特殊型红外发射管/G310
特殊型接收管/DIG310D</v>
          </cell>
          <cell r="G268" t="str">
            <v>广电运通</v>
          </cell>
          <cell r="H268" t="str">
            <v>对</v>
          </cell>
          <cell r="I268">
            <v>4</v>
          </cell>
        </row>
        <row r="269">
          <cell r="B269" t="str">
            <v>2021-01-TH-31287</v>
          </cell>
          <cell r="C269" t="str">
            <v>02220118518</v>
          </cell>
          <cell r="D269" t="str">
            <v>纸币找零单元宽度传感器</v>
          </cell>
          <cell r="E269" t="str">
            <v>广电物料号：708030048、708030049，与广电运通CDM6240纸币找零单元配套使用</v>
          </cell>
          <cell r="F269" t="str">
            <v>特殊型红外发射管/G310
特殊型接收管/DIG310D</v>
          </cell>
          <cell r="G269" t="str">
            <v>广电运通</v>
          </cell>
          <cell r="H269" t="str">
            <v>对</v>
          </cell>
          <cell r="I269">
            <v>15</v>
          </cell>
        </row>
        <row r="270">
          <cell r="B270" t="str">
            <v>2021-05-TH-33135</v>
          </cell>
          <cell r="C270" t="str">
            <v>02220118518</v>
          </cell>
          <cell r="D270" t="str">
            <v>纸币找零单元宽度传感器</v>
          </cell>
          <cell r="E270" t="str">
            <v>广电物料号：708030048、708030049，与广电运通CDM6240纸币找零单元配套使用</v>
          </cell>
          <cell r="F270" t="str">
            <v>特殊型红外发射管/G310
特殊型接收管/DIG310D</v>
          </cell>
          <cell r="G270" t="str">
            <v>广电运通</v>
          </cell>
          <cell r="H270" t="str">
            <v>对</v>
          </cell>
          <cell r="I270">
            <v>4</v>
          </cell>
        </row>
        <row r="271">
          <cell r="B271" t="str">
            <v>2021-01-TH-31288</v>
          </cell>
          <cell r="C271" t="str">
            <v>02220118519</v>
          </cell>
          <cell r="D271" t="str">
            <v>纸币找零单元钱箱TD传感器</v>
          </cell>
          <cell r="E271" t="str">
            <v>广电物料号：708030048、708030049，与广电运通CDM6240纸币找零单元配套使用</v>
          </cell>
          <cell r="F271" t="str">
            <v>特殊型红外发射管/G310
特殊型接收管/DIG310D</v>
          </cell>
          <cell r="G271" t="str">
            <v>广电运通</v>
          </cell>
          <cell r="H271" t="str">
            <v>对</v>
          </cell>
          <cell r="I271">
            <v>15</v>
          </cell>
        </row>
        <row r="272">
          <cell r="B272" t="str">
            <v>2021-05-TH-33137</v>
          </cell>
          <cell r="C272" t="str">
            <v>02220118519</v>
          </cell>
          <cell r="D272" t="str">
            <v>纸币找零单元钱箱TD传感器</v>
          </cell>
          <cell r="E272" t="str">
            <v>广电物料号：708030048、708030049，与广电运通CDM6240纸币找零单元配套使用</v>
          </cell>
          <cell r="F272" t="str">
            <v>特殊型红外发射管/G310
特殊型接收管/DIG310D</v>
          </cell>
          <cell r="G272" t="str">
            <v>广电运通</v>
          </cell>
          <cell r="H272" t="str">
            <v>对</v>
          </cell>
          <cell r="I272">
            <v>4</v>
          </cell>
        </row>
        <row r="273">
          <cell r="B273" t="str">
            <v>2021-01-TH-31281</v>
          </cell>
          <cell r="C273" t="str">
            <v>02220118512</v>
          </cell>
          <cell r="D273" t="str">
            <v>纸币找零单元少钞传感器</v>
          </cell>
          <cell r="E273" t="str">
            <v>广电物料号：301010252，与广电运通CDM6240纸币找零单元配套使用</v>
          </cell>
          <cell r="F273" t="str">
            <v>CDM模块-钱箱少钞SENSOR板</v>
          </cell>
          <cell r="G273" t="str">
            <v>广电运通</v>
          </cell>
          <cell r="H273" t="str">
            <v>个</v>
          </cell>
          <cell r="I273">
            <v>15</v>
          </cell>
        </row>
        <row r="274">
          <cell r="B274" t="str">
            <v>2021-05-TH-33138</v>
          </cell>
          <cell r="C274" t="str">
            <v>02220118512</v>
          </cell>
          <cell r="D274" t="str">
            <v>纸币找零单元少钞传感器</v>
          </cell>
          <cell r="E274" t="str">
            <v>广电物料号：301010252，与广电运通CDM6240纸币找零单元配套使用</v>
          </cell>
          <cell r="F274" t="str">
            <v>CDM模块-钱箱少钞SENSOR板</v>
          </cell>
          <cell r="G274" t="str">
            <v>广电运通</v>
          </cell>
          <cell r="H274" t="str">
            <v>个</v>
          </cell>
          <cell r="I274">
            <v>4</v>
          </cell>
        </row>
        <row r="275">
          <cell r="B275" t="str">
            <v>2021-01-TH-31289</v>
          </cell>
          <cell r="C275" t="str">
            <v>02220118520</v>
          </cell>
          <cell r="D275" t="str">
            <v>纸币找零单元拾钞计数传感器</v>
          </cell>
          <cell r="E275" t="str">
            <v>广电物料号：708030048、708030049，与广电运通CDM6240纸币找零单元配套使用</v>
          </cell>
          <cell r="F275" t="str">
            <v>特殊型红外发射管/G310
特殊型接收管/DIG310D</v>
          </cell>
          <cell r="G275" t="str">
            <v>广电运通</v>
          </cell>
          <cell r="H275" t="str">
            <v>对</v>
          </cell>
          <cell r="I275">
            <v>15</v>
          </cell>
        </row>
        <row r="276">
          <cell r="B276" t="str">
            <v>2021-05-TH-33140</v>
          </cell>
          <cell r="C276" t="str">
            <v>02220118520</v>
          </cell>
          <cell r="D276" t="str">
            <v>纸币找零单元拾钞计数传感器</v>
          </cell>
          <cell r="E276" t="str">
            <v>广电物料号：708030048、708030049，与广电运通CDM6240纸币找零单元配套使用</v>
          </cell>
          <cell r="F276" t="str">
            <v>特殊型红外发射管/G310
特殊型接收管/DIG310D</v>
          </cell>
          <cell r="G276" t="str">
            <v>广电运通</v>
          </cell>
          <cell r="H276" t="str">
            <v>对</v>
          </cell>
          <cell r="I276">
            <v>4</v>
          </cell>
        </row>
        <row r="277">
          <cell r="B277" t="str">
            <v>2021-01-TH-31290</v>
          </cell>
          <cell r="C277" t="str">
            <v>02220118521</v>
          </cell>
          <cell r="D277" t="str">
            <v>纸币找零单元斜度及长度检测传感器</v>
          </cell>
          <cell r="E277" t="str">
            <v>广电物料号：708030048、708030049，与广电运通CDM6240纸币找零单元配套使用</v>
          </cell>
          <cell r="F277" t="str">
            <v>特殊型红外发射管/G310
特殊型接收管/DIG310D</v>
          </cell>
          <cell r="G277" t="str">
            <v>广电运通</v>
          </cell>
          <cell r="H277" t="str">
            <v>对</v>
          </cell>
          <cell r="I277">
            <v>15</v>
          </cell>
        </row>
        <row r="278">
          <cell r="B278" t="str">
            <v>2021-05-TH-33142</v>
          </cell>
          <cell r="C278" t="str">
            <v>02220118521</v>
          </cell>
          <cell r="D278" t="str">
            <v>纸币找零单元斜度及长度检测传感器</v>
          </cell>
          <cell r="E278" t="str">
            <v>广电物料号：708030048、708030049，与广电运通CDM6240纸币找零单元配套使用</v>
          </cell>
          <cell r="F278" t="str">
            <v>特殊型红外发射管/G310
特殊型接收管/DIG310D</v>
          </cell>
          <cell r="G278" t="str">
            <v>广电运通</v>
          </cell>
          <cell r="H278" t="str">
            <v>对</v>
          </cell>
          <cell r="I278">
            <v>4</v>
          </cell>
        </row>
        <row r="279">
          <cell r="B279" t="str">
            <v>2021-01-TH-31284</v>
          </cell>
          <cell r="C279" t="str">
            <v>02220118515</v>
          </cell>
          <cell r="D279" t="str">
            <v>纸币找零单元主板</v>
          </cell>
          <cell r="E279" t="str">
            <v>广电物料号：301010125，带南宁1号线程序；RSV3.0</v>
          </cell>
          <cell r="F279" t="str">
            <v>CDM6240-ZKB001</v>
          </cell>
          <cell r="G279" t="str">
            <v>广电运通</v>
          </cell>
          <cell r="H279" t="str">
            <v>块</v>
          </cell>
          <cell r="I279">
            <v>25</v>
          </cell>
        </row>
        <row r="280">
          <cell r="B280" t="str">
            <v>2021-05-TH-33143</v>
          </cell>
          <cell r="C280" t="str">
            <v>02220118515</v>
          </cell>
          <cell r="D280" t="str">
            <v>纸币找零单元主板</v>
          </cell>
          <cell r="E280" t="str">
            <v>广电物料号：301010125，带南宁1号线程序；RSV3.0</v>
          </cell>
          <cell r="F280" t="str">
            <v>CDM6240-ZKB001</v>
          </cell>
          <cell r="G280" t="str">
            <v>广电运通</v>
          </cell>
          <cell r="H280" t="str">
            <v>块</v>
          </cell>
          <cell r="I280">
            <v>4</v>
          </cell>
        </row>
        <row r="281">
          <cell r="B281" t="str">
            <v>2021-01-TH-31232</v>
          </cell>
          <cell r="C281" t="str">
            <v>02220118280</v>
          </cell>
          <cell r="D281" t="str">
            <v>纸币找零单元主马达</v>
          </cell>
          <cell r="E281" t="str">
            <v>广电运通物料号：502011944，CDM6240 主马达组件(简易版,带线缆)；</v>
          </cell>
        </row>
        <row r="281">
          <cell r="G281" t="str">
            <v>广电运通</v>
          </cell>
          <cell r="H281" t="str">
            <v>个</v>
          </cell>
          <cell r="I281">
            <v>14</v>
          </cell>
        </row>
        <row r="282">
          <cell r="B282" t="str">
            <v>2021-05-TH-33144</v>
          </cell>
          <cell r="C282" t="str">
            <v>02220118280</v>
          </cell>
          <cell r="D282" t="str">
            <v>纸币找零单元主马达</v>
          </cell>
          <cell r="E282" t="str">
            <v>广电运通物料号：502011944，CDM6240 主马达组件(简易版,带线缆)；</v>
          </cell>
        </row>
        <row r="282">
          <cell r="G282" t="str">
            <v>广电运通</v>
          </cell>
          <cell r="H282" t="str">
            <v>个</v>
          </cell>
          <cell r="I282">
            <v>4</v>
          </cell>
        </row>
        <row r="283">
          <cell r="B283" t="str">
            <v>2021-01-TH-31241</v>
          </cell>
          <cell r="C283" t="str">
            <v>02220118289</v>
          </cell>
          <cell r="D283" t="str">
            <v>纸币找零钱箱把手2</v>
          </cell>
          <cell r="E283" t="str">
            <v>广电物料号：723010007，颜色：绿色；与南宁地铁1号线（广电运通CDM6240纸币找零单元配套使用）</v>
          </cell>
        </row>
        <row r="283">
          <cell r="G283" t="str">
            <v>广电运通</v>
          </cell>
          <cell r="H283" t="str">
            <v>个</v>
          </cell>
          <cell r="I283">
            <v>28</v>
          </cell>
        </row>
        <row r="284">
          <cell r="B284" t="str">
            <v>2021-05-TH-33145</v>
          </cell>
          <cell r="C284" t="str">
            <v>02220118289</v>
          </cell>
          <cell r="D284" t="str">
            <v>纸币找零钱箱把手2</v>
          </cell>
          <cell r="E284" t="str">
            <v>广电物料号：723010007，颜色：绿色；与南宁地铁1号线（广电运通CDM6240纸币找零单元配套使用）</v>
          </cell>
        </row>
        <row r="284">
          <cell r="G284" t="str">
            <v>广电运通</v>
          </cell>
          <cell r="H284" t="str">
            <v>个</v>
          </cell>
          <cell r="I284">
            <v>8</v>
          </cell>
        </row>
        <row r="285">
          <cell r="B285" t="str">
            <v>合计</v>
          </cell>
        </row>
        <row r="285">
          <cell r="I285">
            <v>17853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图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3"/>
  <sheetViews>
    <sheetView showZeros="0" tabSelected="1" workbookViewId="0">
      <pane ySplit="4" topLeftCell="A5" activePane="bottomLeft" state="frozen"/>
      <selection/>
      <selection pane="bottomLeft" activeCell="B190" sqref="B190"/>
    </sheetView>
  </sheetViews>
  <sheetFormatPr defaultColWidth="9" defaultRowHeight="13.5"/>
  <cols>
    <col min="1" max="1" width="4.125" style="3" customWidth="1"/>
    <col min="2" max="2" width="17" style="4" customWidth="1"/>
    <col min="3" max="3" width="14.375" style="1" customWidth="1"/>
    <col min="4" max="4" width="8.375" style="4" customWidth="1"/>
    <col min="5" max="5" width="15.5" style="4" customWidth="1"/>
    <col min="6" max="6" width="27.625" style="1" customWidth="1"/>
    <col min="7" max="7" width="5.25" style="3" customWidth="1"/>
    <col min="8" max="8" width="16.75" style="1" customWidth="1"/>
    <col min="9" max="9" width="5.25" style="3" customWidth="1"/>
    <col min="10" max="10" width="14.875" style="1" customWidth="1"/>
    <col min="11" max="11" width="5.25" style="3" customWidth="1"/>
    <col min="12" max="12" width="16.25" style="1" customWidth="1"/>
    <col min="13" max="13" width="5.25" style="3" customWidth="1"/>
    <col min="14" max="14" width="15.75" style="1" customWidth="1"/>
    <col min="15" max="15" width="5.25" style="3" customWidth="1"/>
    <col min="16" max="16" width="7.5" style="3" customWidth="1"/>
    <col min="17" max="17" width="7.875" style="3" customWidth="1"/>
    <col min="18" max="16337" width="9" style="1"/>
    <col min="16338" max="16384" width="9" style="5"/>
  </cols>
  <sheetData>
    <row r="1" s="1" customFormat="1" ht="20" customHeight="1" spans="1:1638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="1" customFormat="1" ht="33" customHeight="1" spans="1:1638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3" s="1" customFormat="1" ht="33" customHeight="1" spans="1:1638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8"/>
      <c r="N3" s="8" t="s">
        <v>12</v>
      </c>
      <c r="O3" s="8"/>
      <c r="P3" s="8" t="s">
        <v>13</v>
      </c>
      <c r="Q3" s="8" t="s">
        <v>14</v>
      </c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</row>
    <row r="4" s="2" customFormat="1" ht="39" customHeight="1" spans="1:16337">
      <c r="A4" s="8"/>
      <c r="B4" s="8"/>
      <c r="C4" s="8"/>
      <c r="D4" s="8"/>
      <c r="E4" s="8"/>
      <c r="F4" s="8"/>
      <c r="G4" s="8"/>
      <c r="H4" s="8" t="s">
        <v>15</v>
      </c>
      <c r="I4" s="12" t="s">
        <v>16</v>
      </c>
      <c r="J4" s="8" t="s">
        <v>15</v>
      </c>
      <c r="K4" s="12" t="s">
        <v>16</v>
      </c>
      <c r="L4" s="8" t="s">
        <v>15</v>
      </c>
      <c r="M4" s="12" t="s">
        <v>16</v>
      </c>
      <c r="N4" s="8" t="s">
        <v>15</v>
      </c>
      <c r="O4" s="12" t="s">
        <v>16</v>
      </c>
      <c r="P4" s="8"/>
      <c r="Q4" s="8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</row>
    <row r="5" s="1" customFormat="1" ht="24" spans="1:17">
      <c r="A5" s="9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1" t="s">
        <v>22</v>
      </c>
      <c r="H5" s="10" t="s">
        <v>23</v>
      </c>
      <c r="I5" s="11">
        <v>11</v>
      </c>
      <c r="J5" s="10"/>
      <c r="K5" s="11"/>
      <c r="L5" s="10"/>
      <c r="M5" s="11"/>
      <c r="N5" s="10" t="s">
        <v>24</v>
      </c>
      <c r="O5" s="11">
        <f>VLOOKUP(N5,'[1]细目（拆分）'!$B:$I,8,0)</f>
        <v>3</v>
      </c>
      <c r="P5" s="11">
        <v>14</v>
      </c>
      <c r="Q5" s="14" t="s">
        <v>25</v>
      </c>
    </row>
    <row r="6" s="1" customFormat="1" ht="24" spans="1:17">
      <c r="A6" s="9">
        <v>2</v>
      </c>
      <c r="B6" s="10" t="s">
        <v>26</v>
      </c>
      <c r="C6" s="10" t="s">
        <v>27</v>
      </c>
      <c r="D6" s="10" t="s">
        <v>19</v>
      </c>
      <c r="E6" s="10" t="s">
        <v>28</v>
      </c>
      <c r="F6" s="10" t="s">
        <v>29</v>
      </c>
      <c r="G6" s="11" t="s">
        <v>22</v>
      </c>
      <c r="H6" s="10"/>
      <c r="I6" s="11"/>
      <c r="J6" s="10" t="s">
        <v>26</v>
      </c>
      <c r="K6" s="11">
        <v>150</v>
      </c>
      <c r="L6" s="10"/>
      <c r="M6" s="11"/>
      <c r="N6" s="10"/>
      <c r="O6" s="11"/>
      <c r="P6" s="11">
        <v>150</v>
      </c>
      <c r="Q6" s="15"/>
    </row>
    <row r="7" s="1" customFormat="1" ht="24" spans="1:17">
      <c r="A7" s="9">
        <v>3</v>
      </c>
      <c r="B7" s="10" t="s">
        <v>30</v>
      </c>
      <c r="C7" s="10" t="s">
        <v>31</v>
      </c>
      <c r="D7" s="10" t="s">
        <v>19</v>
      </c>
      <c r="E7" s="10" t="s">
        <v>32</v>
      </c>
      <c r="F7" s="10" t="s">
        <v>33</v>
      </c>
      <c r="G7" s="11" t="s">
        <v>22</v>
      </c>
      <c r="H7" s="10"/>
      <c r="I7" s="11"/>
      <c r="J7" s="10"/>
      <c r="K7" s="11"/>
      <c r="L7" s="10" t="s">
        <v>30</v>
      </c>
      <c r="M7" s="11">
        <v>4</v>
      </c>
      <c r="N7" s="10"/>
      <c r="O7" s="11"/>
      <c r="P7" s="11">
        <v>4</v>
      </c>
      <c r="Q7" s="15"/>
    </row>
    <row r="8" s="1" customFormat="1" ht="24" spans="1:17">
      <c r="A8" s="9">
        <v>4</v>
      </c>
      <c r="B8" s="10" t="s">
        <v>34</v>
      </c>
      <c r="C8" s="10" t="s">
        <v>35</v>
      </c>
      <c r="D8" s="10" t="s">
        <v>19</v>
      </c>
      <c r="E8" s="10" t="s">
        <v>36</v>
      </c>
      <c r="F8" s="10" t="s">
        <v>37</v>
      </c>
      <c r="G8" s="11" t="s">
        <v>38</v>
      </c>
      <c r="H8" s="10"/>
      <c r="I8" s="11"/>
      <c r="J8" s="10"/>
      <c r="K8" s="11"/>
      <c r="L8" s="10" t="s">
        <v>34</v>
      </c>
      <c r="M8" s="11">
        <v>6</v>
      </c>
      <c r="N8" s="10"/>
      <c r="O8" s="11"/>
      <c r="P8" s="11">
        <v>6</v>
      </c>
      <c r="Q8" s="15"/>
    </row>
    <row r="9" s="1" customFormat="1" spans="1:17">
      <c r="A9" s="9">
        <v>5</v>
      </c>
      <c r="B9" s="10" t="s">
        <v>39</v>
      </c>
      <c r="C9" s="10" t="s">
        <v>40</v>
      </c>
      <c r="D9" s="10" t="s">
        <v>19</v>
      </c>
      <c r="E9" s="10" t="s">
        <v>41</v>
      </c>
      <c r="F9" s="10" t="s">
        <v>42</v>
      </c>
      <c r="G9" s="11" t="s">
        <v>22</v>
      </c>
      <c r="H9" s="10"/>
      <c r="I9" s="11"/>
      <c r="J9" s="10"/>
      <c r="K9" s="11"/>
      <c r="L9" s="10" t="s">
        <v>39</v>
      </c>
      <c r="M9" s="11">
        <v>19</v>
      </c>
      <c r="N9" s="10"/>
      <c r="O9" s="11"/>
      <c r="P9" s="11">
        <v>19</v>
      </c>
      <c r="Q9" s="15"/>
    </row>
    <row r="10" s="1" customFormat="1" spans="1:16382">
      <c r="A10" s="9">
        <v>6</v>
      </c>
      <c r="B10" s="10" t="s">
        <v>43</v>
      </c>
      <c r="C10" s="10" t="s">
        <v>44</v>
      </c>
      <c r="D10" s="10" t="s">
        <v>19</v>
      </c>
      <c r="E10" s="10" t="s">
        <v>45</v>
      </c>
      <c r="F10" s="10" t="s">
        <v>46</v>
      </c>
      <c r="G10" s="11" t="s">
        <v>22</v>
      </c>
      <c r="H10" s="10"/>
      <c r="I10" s="11"/>
      <c r="J10" s="10"/>
      <c r="K10" s="11"/>
      <c r="L10" s="10" t="s">
        <v>43</v>
      </c>
      <c r="M10" s="11">
        <v>20</v>
      </c>
      <c r="N10" s="10"/>
      <c r="O10" s="11"/>
      <c r="P10" s="11">
        <v>20</v>
      </c>
      <c r="Q10" s="1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</row>
    <row r="11" s="1" customFormat="1" spans="1:17">
      <c r="A11" s="9">
        <v>7</v>
      </c>
      <c r="B11" s="10" t="s">
        <v>47</v>
      </c>
      <c r="C11" s="10" t="s">
        <v>48</v>
      </c>
      <c r="D11" s="10" t="s">
        <v>19</v>
      </c>
      <c r="E11" s="10"/>
      <c r="F11" s="10" t="s">
        <v>49</v>
      </c>
      <c r="G11" s="11" t="s">
        <v>22</v>
      </c>
      <c r="H11" s="10"/>
      <c r="I11" s="11"/>
      <c r="J11" s="10"/>
      <c r="K11" s="11"/>
      <c r="L11" s="10" t="s">
        <v>47</v>
      </c>
      <c r="M11" s="11">
        <v>38</v>
      </c>
      <c r="N11" s="10"/>
      <c r="O11" s="11"/>
      <c r="P11" s="11">
        <v>38</v>
      </c>
      <c r="Q11" s="14" t="s">
        <v>25</v>
      </c>
    </row>
    <row r="12" s="1" customFormat="1" ht="24" spans="1:17">
      <c r="A12" s="9">
        <v>8</v>
      </c>
      <c r="B12" s="10" t="s">
        <v>50</v>
      </c>
      <c r="C12" s="10" t="s">
        <v>51</v>
      </c>
      <c r="D12" s="10" t="s">
        <v>19</v>
      </c>
      <c r="E12" s="10" t="s">
        <v>52</v>
      </c>
      <c r="F12" s="10" t="s">
        <v>53</v>
      </c>
      <c r="G12" s="11" t="s">
        <v>22</v>
      </c>
      <c r="H12" s="10" t="s">
        <v>54</v>
      </c>
      <c r="I12" s="11">
        <v>5</v>
      </c>
      <c r="J12" s="10"/>
      <c r="K12" s="11"/>
      <c r="L12" s="10"/>
      <c r="M12" s="11"/>
      <c r="N12" s="10" t="s">
        <v>55</v>
      </c>
      <c r="O12" s="11">
        <f>VLOOKUP(N12,'[1]细目（拆分）'!$B:$I,8,0)</f>
        <v>4</v>
      </c>
      <c r="P12" s="11">
        <v>9</v>
      </c>
      <c r="Q12" s="14" t="s">
        <v>25</v>
      </c>
    </row>
    <row r="13" s="1" customFormat="1" ht="24" spans="1:17">
      <c r="A13" s="9">
        <v>9</v>
      </c>
      <c r="B13" s="10" t="s">
        <v>56</v>
      </c>
      <c r="C13" s="10" t="s">
        <v>57</v>
      </c>
      <c r="D13" s="10" t="s">
        <v>19</v>
      </c>
      <c r="E13" s="10" t="s">
        <v>58</v>
      </c>
      <c r="F13" s="10" t="s">
        <v>59</v>
      </c>
      <c r="G13" s="11" t="s">
        <v>22</v>
      </c>
      <c r="H13" s="10" t="s">
        <v>60</v>
      </c>
      <c r="I13" s="11">
        <v>8</v>
      </c>
      <c r="J13" s="10"/>
      <c r="K13" s="11"/>
      <c r="L13" s="10"/>
      <c r="M13" s="11"/>
      <c r="N13" s="10" t="s">
        <v>61</v>
      </c>
      <c r="O13" s="11">
        <f>VLOOKUP(N13,'[1]细目（拆分）'!$B:$I,8,0)</f>
        <v>8</v>
      </c>
      <c r="P13" s="11">
        <v>16</v>
      </c>
      <c r="Q13" s="14" t="s">
        <v>25</v>
      </c>
    </row>
    <row r="14" s="1" customFormat="1" ht="24" spans="1:17">
      <c r="A14" s="9">
        <v>10</v>
      </c>
      <c r="B14" s="10" t="s">
        <v>62</v>
      </c>
      <c r="C14" s="10" t="s">
        <v>63</v>
      </c>
      <c r="D14" s="10" t="s">
        <v>19</v>
      </c>
      <c r="E14" s="10" t="s">
        <v>64</v>
      </c>
      <c r="F14" s="10" t="s">
        <v>65</v>
      </c>
      <c r="G14" s="11" t="s">
        <v>22</v>
      </c>
      <c r="H14" s="10" t="s">
        <v>66</v>
      </c>
      <c r="I14" s="11">
        <v>10</v>
      </c>
      <c r="J14" s="10"/>
      <c r="K14" s="11"/>
      <c r="L14" s="10"/>
      <c r="M14" s="11"/>
      <c r="N14" s="10" t="s">
        <v>67</v>
      </c>
      <c r="O14" s="11">
        <f>VLOOKUP(N14,'[1]细目（拆分）'!$B:$I,8,0)</f>
        <v>10</v>
      </c>
      <c r="P14" s="11">
        <v>20</v>
      </c>
      <c r="Q14" s="14" t="s">
        <v>25</v>
      </c>
    </row>
    <row r="15" s="1" customFormat="1" ht="48" spans="1:16382">
      <c r="A15" s="9">
        <v>11</v>
      </c>
      <c r="B15" s="10" t="s">
        <v>68</v>
      </c>
      <c r="C15" s="10" t="s">
        <v>69</v>
      </c>
      <c r="D15" s="10" t="s">
        <v>19</v>
      </c>
      <c r="E15" s="10" t="s">
        <v>70</v>
      </c>
      <c r="F15" s="10" t="s">
        <v>71</v>
      </c>
      <c r="G15" s="11" t="s">
        <v>38</v>
      </c>
      <c r="H15" s="10" t="s">
        <v>72</v>
      </c>
      <c r="I15" s="11">
        <v>14</v>
      </c>
      <c r="J15" s="10"/>
      <c r="K15" s="11"/>
      <c r="L15" s="10"/>
      <c r="M15" s="11"/>
      <c r="N15" s="10" t="s">
        <v>73</v>
      </c>
      <c r="O15" s="11">
        <f>VLOOKUP(N15,'[1]细目（拆分）'!$B:$I,8,0)</f>
        <v>4</v>
      </c>
      <c r="P15" s="11">
        <v>18</v>
      </c>
      <c r="Q15" s="14" t="s">
        <v>25</v>
      </c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</row>
    <row r="16" s="1" customFormat="1" ht="24" spans="1:17">
      <c r="A16" s="9">
        <v>12</v>
      </c>
      <c r="B16" s="10" t="s">
        <v>74</v>
      </c>
      <c r="C16" s="10" t="s">
        <v>75</v>
      </c>
      <c r="D16" s="10" t="s">
        <v>19</v>
      </c>
      <c r="E16" s="10"/>
      <c r="F16" s="10" t="s">
        <v>76</v>
      </c>
      <c r="G16" s="11" t="s">
        <v>22</v>
      </c>
      <c r="H16" s="10"/>
      <c r="I16" s="11"/>
      <c r="J16" s="10" t="s">
        <v>74</v>
      </c>
      <c r="K16" s="11">
        <v>120</v>
      </c>
      <c r="L16" s="10"/>
      <c r="M16" s="11"/>
      <c r="N16" s="10"/>
      <c r="O16" s="11"/>
      <c r="P16" s="11">
        <v>120</v>
      </c>
      <c r="Q16" s="14" t="s">
        <v>25</v>
      </c>
    </row>
    <row r="17" s="1" customFormat="1" ht="24" spans="1:17">
      <c r="A17" s="9">
        <v>13</v>
      </c>
      <c r="B17" s="10" t="s">
        <v>77</v>
      </c>
      <c r="C17" s="10" t="s">
        <v>78</v>
      </c>
      <c r="D17" s="10" t="s">
        <v>19</v>
      </c>
      <c r="E17" s="10"/>
      <c r="F17" s="10" t="s">
        <v>79</v>
      </c>
      <c r="G17" s="11" t="s">
        <v>22</v>
      </c>
      <c r="H17" s="10"/>
      <c r="I17" s="11"/>
      <c r="J17" s="10" t="s">
        <v>77</v>
      </c>
      <c r="K17" s="11">
        <v>120</v>
      </c>
      <c r="L17" s="10"/>
      <c r="M17" s="11"/>
      <c r="N17" s="10"/>
      <c r="O17" s="11"/>
      <c r="P17" s="11">
        <v>120</v>
      </c>
      <c r="Q17" s="15"/>
    </row>
    <row r="18" s="1" customFormat="1" ht="24" spans="1:17">
      <c r="A18" s="9">
        <v>14</v>
      </c>
      <c r="B18" s="10" t="s">
        <v>80</v>
      </c>
      <c r="C18" s="10" t="s">
        <v>81</v>
      </c>
      <c r="D18" s="10" t="s">
        <v>19</v>
      </c>
      <c r="E18" s="10"/>
      <c r="F18" s="10" t="s">
        <v>82</v>
      </c>
      <c r="G18" s="11" t="s">
        <v>22</v>
      </c>
      <c r="H18" s="10"/>
      <c r="I18" s="11"/>
      <c r="J18" s="10"/>
      <c r="K18" s="11"/>
      <c r="L18" s="10" t="s">
        <v>80</v>
      </c>
      <c r="M18" s="11">
        <v>10</v>
      </c>
      <c r="N18" s="10"/>
      <c r="O18" s="11"/>
      <c r="P18" s="11">
        <v>10</v>
      </c>
      <c r="Q18" s="15"/>
    </row>
    <row r="19" s="1" customFormat="1" ht="24" spans="1:16382">
      <c r="A19" s="9">
        <v>15</v>
      </c>
      <c r="B19" s="10" t="s">
        <v>83</v>
      </c>
      <c r="C19" s="10" t="s">
        <v>84</v>
      </c>
      <c r="D19" s="10" t="s">
        <v>19</v>
      </c>
      <c r="E19" s="10"/>
      <c r="F19" s="10" t="s">
        <v>85</v>
      </c>
      <c r="G19" s="11" t="s">
        <v>86</v>
      </c>
      <c r="H19" s="10"/>
      <c r="I19" s="11"/>
      <c r="J19" s="10"/>
      <c r="K19" s="11"/>
      <c r="L19" s="10" t="s">
        <v>83</v>
      </c>
      <c r="M19" s="11">
        <v>13</v>
      </c>
      <c r="N19" s="10"/>
      <c r="O19" s="11"/>
      <c r="P19" s="11">
        <v>13</v>
      </c>
      <c r="Q19" s="1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</row>
    <row r="20" s="1" customFormat="1" ht="24" spans="1:17">
      <c r="A20" s="9">
        <v>16</v>
      </c>
      <c r="B20" s="10" t="s">
        <v>87</v>
      </c>
      <c r="C20" s="10" t="s">
        <v>88</v>
      </c>
      <c r="D20" s="10" t="s">
        <v>19</v>
      </c>
      <c r="E20" s="10" t="s">
        <v>89</v>
      </c>
      <c r="F20" s="10" t="s">
        <v>90</v>
      </c>
      <c r="G20" s="11" t="s">
        <v>38</v>
      </c>
      <c r="H20" s="10"/>
      <c r="I20" s="11"/>
      <c r="J20" s="10"/>
      <c r="K20" s="11"/>
      <c r="L20" s="10" t="s">
        <v>87</v>
      </c>
      <c r="M20" s="11">
        <v>6</v>
      </c>
      <c r="N20" s="10"/>
      <c r="O20" s="11"/>
      <c r="P20" s="11">
        <v>6</v>
      </c>
      <c r="Q20" s="15"/>
    </row>
    <row r="21" s="1" customFormat="1" ht="21" customHeight="1" spans="1:17">
      <c r="A21" s="9">
        <v>17</v>
      </c>
      <c r="B21" s="10" t="s">
        <v>91</v>
      </c>
      <c r="C21" s="10" t="s">
        <v>92</v>
      </c>
      <c r="D21" s="10" t="s">
        <v>19</v>
      </c>
      <c r="E21" s="10" t="s">
        <v>93</v>
      </c>
      <c r="F21" s="10" t="s">
        <v>94</v>
      </c>
      <c r="G21" s="11" t="s">
        <v>22</v>
      </c>
      <c r="H21" s="10"/>
      <c r="I21" s="11"/>
      <c r="J21" s="10"/>
      <c r="K21" s="11"/>
      <c r="L21" s="10" t="s">
        <v>91</v>
      </c>
      <c r="M21" s="11">
        <v>6</v>
      </c>
      <c r="N21" s="10"/>
      <c r="O21" s="11"/>
      <c r="P21" s="11">
        <v>6</v>
      </c>
      <c r="Q21" s="15"/>
    </row>
    <row r="22" s="1" customFormat="1" ht="31" customHeight="1" spans="1:17">
      <c r="A22" s="9">
        <v>18</v>
      </c>
      <c r="B22" s="10" t="s">
        <v>95</v>
      </c>
      <c r="C22" s="10" t="s">
        <v>96</v>
      </c>
      <c r="D22" s="10" t="s">
        <v>19</v>
      </c>
      <c r="E22" s="10"/>
      <c r="F22" s="10" t="s">
        <v>97</v>
      </c>
      <c r="G22" s="11" t="s">
        <v>98</v>
      </c>
      <c r="H22" s="10"/>
      <c r="I22" s="11"/>
      <c r="J22" s="10" t="s">
        <v>95</v>
      </c>
      <c r="K22" s="11">
        <v>120</v>
      </c>
      <c r="L22" s="10"/>
      <c r="M22" s="11"/>
      <c r="N22" s="10"/>
      <c r="O22" s="11"/>
      <c r="P22" s="11">
        <v>120</v>
      </c>
      <c r="Q22" s="15"/>
    </row>
    <row r="23" s="1" customFormat="1" ht="24" spans="1:17">
      <c r="A23" s="9">
        <v>19</v>
      </c>
      <c r="B23" s="10" t="s">
        <v>99</v>
      </c>
      <c r="C23" s="10" t="s">
        <v>100</v>
      </c>
      <c r="D23" s="10" t="s">
        <v>19</v>
      </c>
      <c r="E23" s="10"/>
      <c r="F23" s="10" t="s">
        <v>101</v>
      </c>
      <c r="G23" s="11" t="s">
        <v>98</v>
      </c>
      <c r="H23" s="10"/>
      <c r="I23" s="11"/>
      <c r="J23" s="10" t="s">
        <v>99</v>
      </c>
      <c r="K23" s="11">
        <v>600</v>
      </c>
      <c r="L23" s="10"/>
      <c r="M23" s="11"/>
      <c r="N23" s="10"/>
      <c r="O23" s="11"/>
      <c r="P23" s="11">
        <v>600</v>
      </c>
      <c r="Q23" s="15"/>
    </row>
    <row r="24" s="1" customFormat="1" ht="24" spans="1:17">
      <c r="A24" s="9">
        <v>20</v>
      </c>
      <c r="B24" s="10" t="s">
        <v>102</v>
      </c>
      <c r="C24" s="10" t="s">
        <v>103</v>
      </c>
      <c r="D24" s="10" t="s">
        <v>19</v>
      </c>
      <c r="E24" s="10"/>
      <c r="F24" s="10" t="s">
        <v>104</v>
      </c>
      <c r="G24" s="11" t="s">
        <v>22</v>
      </c>
      <c r="H24" s="10"/>
      <c r="I24" s="11"/>
      <c r="J24" s="10" t="s">
        <v>102</v>
      </c>
      <c r="K24" s="11">
        <v>180</v>
      </c>
      <c r="L24" s="10"/>
      <c r="M24" s="11"/>
      <c r="N24" s="10"/>
      <c r="O24" s="11"/>
      <c r="P24" s="11">
        <v>180</v>
      </c>
      <c r="Q24" s="14" t="s">
        <v>25</v>
      </c>
    </row>
    <row r="25" s="1" customFormat="1" ht="24" spans="1:17">
      <c r="A25" s="9">
        <v>21</v>
      </c>
      <c r="B25" s="10" t="s">
        <v>105</v>
      </c>
      <c r="C25" s="10" t="s">
        <v>106</v>
      </c>
      <c r="D25" s="10" t="s">
        <v>19</v>
      </c>
      <c r="E25" s="10" t="s">
        <v>107</v>
      </c>
      <c r="F25" s="10" t="s">
        <v>108</v>
      </c>
      <c r="G25" s="11" t="s">
        <v>86</v>
      </c>
      <c r="H25" s="10"/>
      <c r="I25" s="11"/>
      <c r="J25" s="10" t="s">
        <v>105</v>
      </c>
      <c r="K25" s="11">
        <v>120</v>
      </c>
      <c r="L25" s="10"/>
      <c r="M25" s="11"/>
      <c r="N25" s="10"/>
      <c r="O25" s="11"/>
      <c r="P25" s="11">
        <v>120</v>
      </c>
      <c r="Q25" s="15"/>
    </row>
    <row r="26" s="1" customFormat="1" ht="24" spans="1:17">
      <c r="A26" s="9">
        <v>22</v>
      </c>
      <c r="B26" s="10" t="s">
        <v>109</v>
      </c>
      <c r="C26" s="10" t="s">
        <v>110</v>
      </c>
      <c r="D26" s="10" t="s">
        <v>19</v>
      </c>
      <c r="E26" s="10" t="s">
        <v>107</v>
      </c>
      <c r="F26" s="10" t="s">
        <v>111</v>
      </c>
      <c r="G26" s="11" t="s">
        <v>86</v>
      </c>
      <c r="H26" s="10"/>
      <c r="I26" s="11"/>
      <c r="J26" s="10" t="s">
        <v>109</v>
      </c>
      <c r="K26" s="11">
        <v>60</v>
      </c>
      <c r="L26" s="10"/>
      <c r="M26" s="11"/>
      <c r="N26" s="10"/>
      <c r="O26" s="11"/>
      <c r="P26" s="11">
        <v>60</v>
      </c>
      <c r="Q26" s="15"/>
    </row>
    <row r="27" s="1" customFormat="1" ht="24" spans="1:17">
      <c r="A27" s="9">
        <v>23</v>
      </c>
      <c r="B27" s="10" t="s">
        <v>112</v>
      </c>
      <c r="C27" s="10" t="s">
        <v>113</v>
      </c>
      <c r="D27" s="10" t="s">
        <v>19</v>
      </c>
      <c r="E27" s="10" t="s">
        <v>114</v>
      </c>
      <c r="F27" s="10" t="s">
        <v>115</v>
      </c>
      <c r="G27" s="11" t="s">
        <v>22</v>
      </c>
      <c r="H27" s="10"/>
      <c r="I27" s="11"/>
      <c r="J27" s="10" t="s">
        <v>112</v>
      </c>
      <c r="K27" s="11">
        <v>24</v>
      </c>
      <c r="L27" s="10"/>
      <c r="M27" s="11"/>
      <c r="N27" s="10"/>
      <c r="O27" s="11"/>
      <c r="P27" s="11">
        <v>24</v>
      </c>
      <c r="Q27" s="14" t="s">
        <v>25</v>
      </c>
    </row>
    <row r="28" s="1" customFormat="1" ht="24" spans="1:17">
      <c r="A28" s="9">
        <v>24</v>
      </c>
      <c r="B28" s="10" t="s">
        <v>116</v>
      </c>
      <c r="C28" s="10" t="s">
        <v>117</v>
      </c>
      <c r="D28" s="10" t="s">
        <v>19</v>
      </c>
      <c r="E28" s="10"/>
      <c r="F28" s="10" t="s">
        <v>118</v>
      </c>
      <c r="G28" s="11" t="s">
        <v>86</v>
      </c>
      <c r="H28" s="10"/>
      <c r="I28" s="11"/>
      <c r="J28" s="10" t="s">
        <v>116</v>
      </c>
      <c r="K28" s="11">
        <v>12</v>
      </c>
      <c r="L28" s="10"/>
      <c r="M28" s="11"/>
      <c r="N28" s="10"/>
      <c r="O28" s="11"/>
      <c r="P28" s="11">
        <v>12</v>
      </c>
      <c r="Q28" s="15"/>
    </row>
    <row r="29" s="1" customFormat="1" ht="24" spans="1:17">
      <c r="A29" s="9">
        <v>25</v>
      </c>
      <c r="B29" s="10" t="s">
        <v>119</v>
      </c>
      <c r="C29" s="10" t="s">
        <v>120</v>
      </c>
      <c r="D29" s="10" t="s">
        <v>19</v>
      </c>
      <c r="E29" s="10"/>
      <c r="F29" s="10" t="s">
        <v>121</v>
      </c>
      <c r="G29" s="11" t="s">
        <v>86</v>
      </c>
      <c r="H29" s="10"/>
      <c r="I29" s="11"/>
      <c r="J29" s="10" t="s">
        <v>119</v>
      </c>
      <c r="K29" s="11">
        <v>24</v>
      </c>
      <c r="L29" s="10"/>
      <c r="M29" s="11"/>
      <c r="N29" s="10"/>
      <c r="O29" s="11"/>
      <c r="P29" s="11">
        <v>24</v>
      </c>
      <c r="Q29" s="14" t="s">
        <v>25</v>
      </c>
    </row>
    <row r="30" s="1" customFormat="1" ht="24" spans="1:17">
      <c r="A30" s="9">
        <v>26</v>
      </c>
      <c r="B30" s="10" t="s">
        <v>122</v>
      </c>
      <c r="C30" s="10" t="s">
        <v>123</v>
      </c>
      <c r="D30" s="10" t="s">
        <v>19</v>
      </c>
      <c r="E30" s="10" t="s">
        <v>124</v>
      </c>
      <c r="F30" s="10" t="s">
        <v>125</v>
      </c>
      <c r="G30" s="11" t="s">
        <v>22</v>
      </c>
      <c r="H30" s="10"/>
      <c r="I30" s="11"/>
      <c r="J30" s="10" t="s">
        <v>122</v>
      </c>
      <c r="K30" s="11">
        <v>180</v>
      </c>
      <c r="L30" s="10"/>
      <c r="M30" s="11"/>
      <c r="N30" s="10"/>
      <c r="O30" s="11"/>
      <c r="P30" s="11">
        <v>180</v>
      </c>
      <c r="Q30" s="14" t="s">
        <v>25</v>
      </c>
    </row>
    <row r="31" s="1" customFormat="1" ht="24" spans="1:17">
      <c r="A31" s="9">
        <v>27</v>
      </c>
      <c r="B31" s="10" t="s">
        <v>126</v>
      </c>
      <c r="C31" s="10" t="s">
        <v>127</v>
      </c>
      <c r="D31" s="10" t="s">
        <v>19</v>
      </c>
      <c r="E31" s="10"/>
      <c r="F31" s="10" t="s">
        <v>128</v>
      </c>
      <c r="G31" s="11" t="s">
        <v>129</v>
      </c>
      <c r="H31" s="10"/>
      <c r="I31" s="11"/>
      <c r="J31" s="10" t="s">
        <v>126</v>
      </c>
      <c r="K31" s="11">
        <v>120</v>
      </c>
      <c r="L31" s="10"/>
      <c r="M31" s="11"/>
      <c r="N31" s="10"/>
      <c r="O31" s="11"/>
      <c r="P31" s="11">
        <v>120</v>
      </c>
      <c r="Q31" s="14" t="s">
        <v>25</v>
      </c>
    </row>
    <row r="32" s="1" customFormat="1" ht="24" spans="1:17">
      <c r="A32" s="9">
        <v>28</v>
      </c>
      <c r="B32" s="10" t="s">
        <v>130</v>
      </c>
      <c r="C32" s="10" t="s">
        <v>127</v>
      </c>
      <c r="D32" s="10" t="s">
        <v>19</v>
      </c>
      <c r="E32" s="10"/>
      <c r="F32" s="10" t="s">
        <v>131</v>
      </c>
      <c r="G32" s="11" t="s">
        <v>22</v>
      </c>
      <c r="H32" s="10"/>
      <c r="I32" s="11"/>
      <c r="J32" s="10" t="s">
        <v>130</v>
      </c>
      <c r="K32" s="11">
        <v>270</v>
      </c>
      <c r="L32" s="10"/>
      <c r="M32" s="11"/>
      <c r="N32" s="10"/>
      <c r="O32" s="11"/>
      <c r="P32" s="11">
        <v>270</v>
      </c>
      <c r="Q32" s="15"/>
    </row>
    <row r="33" s="1" customFormat="1" ht="24" spans="1:17">
      <c r="A33" s="9">
        <v>29</v>
      </c>
      <c r="B33" s="10" t="s">
        <v>132</v>
      </c>
      <c r="C33" s="10" t="s">
        <v>133</v>
      </c>
      <c r="D33" s="10" t="s">
        <v>19</v>
      </c>
      <c r="E33" s="10"/>
      <c r="F33" s="10" t="s">
        <v>134</v>
      </c>
      <c r="G33" s="11" t="s">
        <v>129</v>
      </c>
      <c r="H33" s="10"/>
      <c r="I33" s="11"/>
      <c r="J33" s="10" t="s">
        <v>132</v>
      </c>
      <c r="K33" s="11">
        <v>90</v>
      </c>
      <c r="L33" s="10"/>
      <c r="M33" s="11"/>
      <c r="N33" s="10"/>
      <c r="O33" s="11"/>
      <c r="P33" s="11">
        <v>90</v>
      </c>
      <c r="Q33" s="15"/>
    </row>
    <row r="34" s="1" customFormat="1" ht="24" spans="1:17">
      <c r="A34" s="9">
        <v>30</v>
      </c>
      <c r="B34" s="10" t="s">
        <v>135</v>
      </c>
      <c r="C34" s="10" t="s">
        <v>136</v>
      </c>
      <c r="D34" s="10" t="s">
        <v>19</v>
      </c>
      <c r="E34" s="10"/>
      <c r="F34" s="10" t="s">
        <v>137</v>
      </c>
      <c r="G34" s="11" t="s">
        <v>22</v>
      </c>
      <c r="H34" s="10"/>
      <c r="I34" s="11"/>
      <c r="J34" s="10" t="s">
        <v>135</v>
      </c>
      <c r="K34" s="11">
        <v>240</v>
      </c>
      <c r="L34" s="10"/>
      <c r="M34" s="11"/>
      <c r="N34" s="10"/>
      <c r="O34" s="11"/>
      <c r="P34" s="11">
        <v>240</v>
      </c>
      <c r="Q34" s="14" t="s">
        <v>25</v>
      </c>
    </row>
    <row r="35" s="1" customFormat="1" ht="24" spans="1:17">
      <c r="A35" s="9">
        <v>31</v>
      </c>
      <c r="B35" s="10" t="s">
        <v>138</v>
      </c>
      <c r="C35" s="10" t="s">
        <v>139</v>
      </c>
      <c r="D35" s="10" t="s">
        <v>19</v>
      </c>
      <c r="E35" s="10"/>
      <c r="F35" s="10" t="s">
        <v>140</v>
      </c>
      <c r="G35" s="11" t="s">
        <v>22</v>
      </c>
      <c r="H35" s="10"/>
      <c r="I35" s="11"/>
      <c r="J35" s="10" t="s">
        <v>138</v>
      </c>
      <c r="K35" s="11">
        <v>240</v>
      </c>
      <c r="L35" s="10"/>
      <c r="M35" s="11"/>
      <c r="N35" s="10"/>
      <c r="O35" s="11"/>
      <c r="P35" s="11">
        <v>240</v>
      </c>
      <c r="Q35" s="15"/>
    </row>
    <row r="36" s="1" customFormat="1" ht="24" spans="1:17">
      <c r="A36" s="9">
        <v>32</v>
      </c>
      <c r="B36" s="10" t="s">
        <v>141</v>
      </c>
      <c r="C36" s="10" t="s">
        <v>142</v>
      </c>
      <c r="D36" s="10" t="s">
        <v>19</v>
      </c>
      <c r="E36" s="10"/>
      <c r="F36" s="10" t="s">
        <v>143</v>
      </c>
      <c r="G36" s="11" t="s">
        <v>22</v>
      </c>
      <c r="H36" s="10"/>
      <c r="I36" s="11"/>
      <c r="J36" s="10" t="s">
        <v>141</v>
      </c>
      <c r="K36" s="11">
        <v>60</v>
      </c>
      <c r="L36" s="10"/>
      <c r="M36" s="11"/>
      <c r="N36" s="10"/>
      <c r="O36" s="11"/>
      <c r="P36" s="11">
        <v>60</v>
      </c>
      <c r="Q36" s="15"/>
    </row>
    <row r="37" s="1" customFormat="1" ht="24" spans="1:17">
      <c r="A37" s="9">
        <v>33</v>
      </c>
      <c r="B37" s="10" t="s">
        <v>144</v>
      </c>
      <c r="C37" s="10" t="s">
        <v>145</v>
      </c>
      <c r="D37" s="10" t="s">
        <v>19</v>
      </c>
      <c r="E37" s="10" t="s">
        <v>146</v>
      </c>
      <c r="F37" s="10" t="s">
        <v>147</v>
      </c>
      <c r="G37" s="11" t="s">
        <v>22</v>
      </c>
      <c r="H37" s="10"/>
      <c r="I37" s="11"/>
      <c r="J37" s="10" t="s">
        <v>144</v>
      </c>
      <c r="K37" s="11">
        <v>240</v>
      </c>
      <c r="L37" s="10"/>
      <c r="M37" s="11"/>
      <c r="N37" s="10"/>
      <c r="O37" s="11"/>
      <c r="P37" s="11">
        <v>240</v>
      </c>
      <c r="Q37" s="14" t="s">
        <v>25</v>
      </c>
    </row>
    <row r="38" s="1" customFormat="1" ht="24" spans="1:17">
      <c r="A38" s="9">
        <v>34</v>
      </c>
      <c r="B38" s="10" t="s">
        <v>148</v>
      </c>
      <c r="C38" s="10" t="s">
        <v>145</v>
      </c>
      <c r="D38" s="10" t="s">
        <v>19</v>
      </c>
      <c r="E38" s="10" t="s">
        <v>146</v>
      </c>
      <c r="F38" s="10" t="s">
        <v>149</v>
      </c>
      <c r="G38" s="11" t="s">
        <v>98</v>
      </c>
      <c r="H38" s="10"/>
      <c r="I38" s="11"/>
      <c r="J38" s="10" t="s">
        <v>148</v>
      </c>
      <c r="K38" s="11">
        <v>270</v>
      </c>
      <c r="L38" s="10"/>
      <c r="M38" s="11"/>
      <c r="N38" s="10"/>
      <c r="O38" s="11"/>
      <c r="P38" s="11">
        <v>270</v>
      </c>
      <c r="Q38" s="15"/>
    </row>
    <row r="39" s="1" customFormat="1" ht="24" spans="1:17">
      <c r="A39" s="9">
        <v>35</v>
      </c>
      <c r="B39" s="10" t="s">
        <v>150</v>
      </c>
      <c r="C39" s="10" t="s">
        <v>151</v>
      </c>
      <c r="D39" s="10" t="s">
        <v>19</v>
      </c>
      <c r="E39" s="10" t="s">
        <v>152</v>
      </c>
      <c r="F39" s="10" t="s">
        <v>153</v>
      </c>
      <c r="G39" s="11" t="s">
        <v>98</v>
      </c>
      <c r="H39" s="10"/>
      <c r="I39" s="11"/>
      <c r="J39" s="10" t="s">
        <v>150</v>
      </c>
      <c r="K39" s="11">
        <v>270</v>
      </c>
      <c r="L39" s="10"/>
      <c r="M39" s="11"/>
      <c r="N39" s="10"/>
      <c r="O39" s="11"/>
      <c r="P39" s="11">
        <v>270</v>
      </c>
      <c r="Q39" s="14" t="s">
        <v>25</v>
      </c>
    </row>
    <row r="40" s="1" customFormat="1" ht="24" spans="1:17">
      <c r="A40" s="9">
        <v>36</v>
      </c>
      <c r="B40" s="10" t="s">
        <v>154</v>
      </c>
      <c r="C40" s="10" t="s">
        <v>155</v>
      </c>
      <c r="D40" s="10" t="s">
        <v>19</v>
      </c>
      <c r="E40" s="10" t="s">
        <v>156</v>
      </c>
      <c r="F40" s="10" t="s">
        <v>157</v>
      </c>
      <c r="G40" s="11" t="s">
        <v>98</v>
      </c>
      <c r="H40" s="10"/>
      <c r="I40" s="11"/>
      <c r="J40" s="10" t="s">
        <v>154</v>
      </c>
      <c r="K40" s="11">
        <v>270</v>
      </c>
      <c r="L40" s="10"/>
      <c r="M40" s="11"/>
      <c r="N40" s="10"/>
      <c r="O40" s="11"/>
      <c r="P40" s="11">
        <v>270</v>
      </c>
      <c r="Q40" s="14" t="s">
        <v>25</v>
      </c>
    </row>
    <row r="41" s="1" customFormat="1" ht="48" spans="1:17">
      <c r="A41" s="9">
        <v>37</v>
      </c>
      <c r="B41" s="10" t="s">
        <v>158</v>
      </c>
      <c r="C41" s="10" t="s">
        <v>159</v>
      </c>
      <c r="D41" s="10" t="s">
        <v>19</v>
      </c>
      <c r="E41" s="10" t="s">
        <v>160</v>
      </c>
      <c r="F41" s="10" t="s">
        <v>161</v>
      </c>
      <c r="G41" s="11" t="s">
        <v>162</v>
      </c>
      <c r="H41" s="10"/>
      <c r="I41" s="11"/>
      <c r="J41" s="10" t="s">
        <v>158</v>
      </c>
      <c r="K41" s="11">
        <v>60</v>
      </c>
      <c r="L41" s="10"/>
      <c r="M41" s="11"/>
      <c r="N41" s="10"/>
      <c r="O41" s="11"/>
      <c r="P41" s="11">
        <v>60</v>
      </c>
      <c r="Q41" s="15"/>
    </row>
    <row r="42" s="1" customFormat="1" ht="36" spans="1:17">
      <c r="A42" s="9">
        <v>38</v>
      </c>
      <c r="B42" s="10" t="s">
        <v>163</v>
      </c>
      <c r="C42" s="10" t="s">
        <v>164</v>
      </c>
      <c r="D42" s="10" t="s">
        <v>19</v>
      </c>
      <c r="E42" s="10"/>
      <c r="F42" s="10" t="s">
        <v>165</v>
      </c>
      <c r="G42" s="11" t="s">
        <v>166</v>
      </c>
      <c r="H42" s="10"/>
      <c r="I42" s="11"/>
      <c r="J42" s="10" t="s">
        <v>163</v>
      </c>
      <c r="K42" s="11">
        <v>60</v>
      </c>
      <c r="L42" s="10"/>
      <c r="M42" s="11"/>
      <c r="N42" s="10"/>
      <c r="O42" s="11"/>
      <c r="P42" s="11">
        <v>60</v>
      </c>
      <c r="Q42" s="15"/>
    </row>
    <row r="43" s="1" customFormat="1" ht="36" spans="1:17">
      <c r="A43" s="9">
        <v>39</v>
      </c>
      <c r="B43" s="10" t="s">
        <v>167</v>
      </c>
      <c r="C43" s="10" t="s">
        <v>164</v>
      </c>
      <c r="D43" s="10" t="s">
        <v>19</v>
      </c>
      <c r="E43" s="10"/>
      <c r="F43" s="10" t="s">
        <v>168</v>
      </c>
      <c r="G43" s="11" t="s">
        <v>166</v>
      </c>
      <c r="H43" s="10"/>
      <c r="I43" s="11"/>
      <c r="J43" s="10" t="s">
        <v>167</v>
      </c>
      <c r="K43" s="11">
        <v>60</v>
      </c>
      <c r="L43" s="10"/>
      <c r="M43" s="11"/>
      <c r="N43" s="10"/>
      <c r="O43" s="11"/>
      <c r="P43" s="11">
        <v>60</v>
      </c>
      <c r="Q43" s="15"/>
    </row>
    <row r="44" s="1" customFormat="1" ht="24" spans="1:17">
      <c r="A44" s="9">
        <v>40</v>
      </c>
      <c r="B44" s="10" t="s">
        <v>169</v>
      </c>
      <c r="C44" s="10" t="s">
        <v>170</v>
      </c>
      <c r="D44" s="10" t="s">
        <v>19</v>
      </c>
      <c r="E44" s="10"/>
      <c r="F44" s="10" t="s">
        <v>171</v>
      </c>
      <c r="G44" s="11" t="s">
        <v>166</v>
      </c>
      <c r="H44" s="10"/>
      <c r="I44" s="11"/>
      <c r="J44" s="10" t="s">
        <v>169</v>
      </c>
      <c r="K44" s="11">
        <v>96</v>
      </c>
      <c r="L44" s="10"/>
      <c r="M44" s="11"/>
      <c r="N44" s="10"/>
      <c r="O44" s="11"/>
      <c r="P44" s="11">
        <v>96</v>
      </c>
      <c r="Q44" s="14" t="s">
        <v>25</v>
      </c>
    </row>
    <row r="45" s="1" customFormat="1" ht="24" spans="1:17">
      <c r="A45" s="9">
        <v>41</v>
      </c>
      <c r="B45" s="10" t="s">
        <v>172</v>
      </c>
      <c r="C45" s="10" t="s">
        <v>173</v>
      </c>
      <c r="D45" s="10" t="s">
        <v>19</v>
      </c>
      <c r="E45" s="10"/>
      <c r="F45" s="10" t="s">
        <v>174</v>
      </c>
      <c r="G45" s="11" t="s">
        <v>166</v>
      </c>
      <c r="H45" s="10"/>
      <c r="I45" s="11"/>
      <c r="J45" s="10" t="s">
        <v>172</v>
      </c>
      <c r="K45" s="11">
        <v>96</v>
      </c>
      <c r="L45" s="10"/>
      <c r="M45" s="11"/>
      <c r="N45" s="10"/>
      <c r="O45" s="11"/>
      <c r="P45" s="11">
        <v>96</v>
      </c>
      <c r="Q45" s="14" t="s">
        <v>25</v>
      </c>
    </row>
    <row r="46" s="1" customFormat="1" ht="24" spans="1:17">
      <c r="A46" s="9">
        <v>42</v>
      </c>
      <c r="B46" s="10" t="s">
        <v>175</v>
      </c>
      <c r="C46" s="10" t="s">
        <v>176</v>
      </c>
      <c r="D46" s="10" t="s">
        <v>19</v>
      </c>
      <c r="E46" s="10"/>
      <c r="F46" s="10" t="s">
        <v>177</v>
      </c>
      <c r="G46" s="11" t="s">
        <v>166</v>
      </c>
      <c r="H46" s="10"/>
      <c r="I46" s="11"/>
      <c r="J46" s="10" t="s">
        <v>175</v>
      </c>
      <c r="K46" s="11">
        <v>150</v>
      </c>
      <c r="L46" s="10"/>
      <c r="M46" s="11"/>
      <c r="N46" s="10"/>
      <c r="O46" s="11"/>
      <c r="P46" s="11">
        <v>150</v>
      </c>
      <c r="Q46" s="14" t="s">
        <v>25</v>
      </c>
    </row>
    <row r="47" s="1" customFormat="1" ht="36" spans="1:17">
      <c r="A47" s="9">
        <v>43</v>
      </c>
      <c r="B47" s="10" t="s">
        <v>178</v>
      </c>
      <c r="C47" s="10" t="s">
        <v>176</v>
      </c>
      <c r="D47" s="10" t="s">
        <v>19</v>
      </c>
      <c r="E47" s="10"/>
      <c r="F47" s="10" t="s">
        <v>179</v>
      </c>
      <c r="G47" s="11" t="s">
        <v>166</v>
      </c>
      <c r="H47" s="10" t="s">
        <v>180</v>
      </c>
      <c r="I47" s="11">
        <v>28</v>
      </c>
      <c r="J47" s="10"/>
      <c r="K47" s="11"/>
      <c r="L47" s="10"/>
      <c r="M47" s="11"/>
      <c r="N47" s="10" t="s">
        <v>181</v>
      </c>
      <c r="O47" s="11">
        <f>VLOOKUP(N47,'[1]细目（拆分）'!$B:$I,8,0)</f>
        <v>8</v>
      </c>
      <c r="P47" s="11">
        <v>36</v>
      </c>
      <c r="Q47" s="15"/>
    </row>
    <row r="48" s="1" customFormat="1" ht="24" spans="1:17">
      <c r="A48" s="9">
        <v>44</v>
      </c>
      <c r="B48" s="10" t="s">
        <v>182</v>
      </c>
      <c r="C48" s="10" t="s">
        <v>183</v>
      </c>
      <c r="D48" s="10" t="s">
        <v>19</v>
      </c>
      <c r="E48" s="10"/>
      <c r="F48" s="10" t="s">
        <v>184</v>
      </c>
      <c r="G48" s="11" t="s">
        <v>166</v>
      </c>
      <c r="H48" s="10" t="s">
        <v>185</v>
      </c>
      <c r="I48" s="11">
        <v>33</v>
      </c>
      <c r="J48" s="10"/>
      <c r="K48" s="11"/>
      <c r="L48" s="10"/>
      <c r="M48" s="11"/>
      <c r="N48" s="10" t="s">
        <v>186</v>
      </c>
      <c r="O48" s="11">
        <f>VLOOKUP(N48,'[1]细目（拆分）'!$B:$I,8,0)</f>
        <v>10</v>
      </c>
      <c r="P48" s="11">
        <v>43</v>
      </c>
      <c r="Q48" s="14" t="s">
        <v>25</v>
      </c>
    </row>
    <row r="49" s="1" customFormat="1" ht="36" spans="1:17">
      <c r="A49" s="9">
        <v>45</v>
      </c>
      <c r="B49" s="10" t="s">
        <v>187</v>
      </c>
      <c r="C49" s="10" t="s">
        <v>188</v>
      </c>
      <c r="D49" s="10" t="s">
        <v>19</v>
      </c>
      <c r="E49" s="10"/>
      <c r="F49" s="10" t="s">
        <v>189</v>
      </c>
      <c r="G49" s="11" t="s">
        <v>166</v>
      </c>
      <c r="H49" s="10" t="s">
        <v>190</v>
      </c>
      <c r="I49" s="11">
        <v>28</v>
      </c>
      <c r="J49" s="10"/>
      <c r="K49" s="11"/>
      <c r="L49" s="10"/>
      <c r="M49" s="11"/>
      <c r="N49" s="10" t="s">
        <v>191</v>
      </c>
      <c r="O49" s="11">
        <f>VLOOKUP(N49,'[1]细目（拆分）'!$B:$I,8,0)</f>
        <v>8</v>
      </c>
      <c r="P49" s="11">
        <v>36</v>
      </c>
      <c r="Q49" s="15"/>
    </row>
    <row r="50" s="1" customFormat="1" ht="24" spans="1:17">
      <c r="A50" s="9">
        <v>46</v>
      </c>
      <c r="B50" s="10" t="s">
        <v>192</v>
      </c>
      <c r="C50" s="10" t="s">
        <v>193</v>
      </c>
      <c r="D50" s="10" t="s">
        <v>19</v>
      </c>
      <c r="E50" s="10"/>
      <c r="F50" s="10" t="s">
        <v>194</v>
      </c>
      <c r="G50" s="11" t="s">
        <v>22</v>
      </c>
      <c r="H50" s="10" t="s">
        <v>195</v>
      </c>
      <c r="I50" s="11">
        <v>28</v>
      </c>
      <c r="J50" s="10"/>
      <c r="K50" s="11"/>
      <c r="L50" s="10"/>
      <c r="M50" s="11"/>
      <c r="N50" s="10" t="s">
        <v>196</v>
      </c>
      <c r="O50" s="11">
        <f>VLOOKUP(N50,'[1]细目（拆分）'!$B:$I,8,0)</f>
        <v>8</v>
      </c>
      <c r="P50" s="11">
        <v>36</v>
      </c>
      <c r="Q50" s="14" t="s">
        <v>25</v>
      </c>
    </row>
    <row r="51" s="1" customFormat="1" ht="24" spans="1:17">
      <c r="A51" s="9">
        <v>47</v>
      </c>
      <c r="B51" s="10" t="s">
        <v>197</v>
      </c>
      <c r="C51" s="10" t="s">
        <v>198</v>
      </c>
      <c r="D51" s="10" t="s">
        <v>19</v>
      </c>
      <c r="E51" s="10"/>
      <c r="F51" s="10" t="s">
        <v>199</v>
      </c>
      <c r="G51" s="11" t="s">
        <v>166</v>
      </c>
      <c r="H51" s="10"/>
      <c r="I51" s="11"/>
      <c r="J51" s="10" t="s">
        <v>197</v>
      </c>
      <c r="K51" s="11">
        <v>96</v>
      </c>
      <c r="L51" s="10"/>
      <c r="M51" s="11"/>
      <c r="N51" s="10"/>
      <c r="O51" s="11"/>
      <c r="P51" s="11">
        <v>96</v>
      </c>
      <c r="Q51" s="15"/>
    </row>
    <row r="52" s="1" customFormat="1" ht="24" spans="1:17">
      <c r="A52" s="9">
        <v>48</v>
      </c>
      <c r="B52" s="10" t="s">
        <v>200</v>
      </c>
      <c r="C52" s="10" t="s">
        <v>201</v>
      </c>
      <c r="D52" s="10" t="s">
        <v>19</v>
      </c>
      <c r="E52" s="10"/>
      <c r="F52" s="10" t="s">
        <v>202</v>
      </c>
      <c r="G52" s="11" t="s">
        <v>166</v>
      </c>
      <c r="H52" s="10"/>
      <c r="I52" s="11"/>
      <c r="J52" s="10" t="s">
        <v>200</v>
      </c>
      <c r="K52" s="11">
        <v>90</v>
      </c>
      <c r="L52" s="10"/>
      <c r="M52" s="11"/>
      <c r="N52" s="10"/>
      <c r="O52" s="11"/>
      <c r="P52" s="11">
        <v>90</v>
      </c>
      <c r="Q52" s="14" t="s">
        <v>25</v>
      </c>
    </row>
    <row r="53" s="1" customFormat="1" ht="24" spans="1:17">
      <c r="A53" s="9">
        <v>49</v>
      </c>
      <c r="B53" s="10" t="s">
        <v>203</v>
      </c>
      <c r="C53" s="10" t="s">
        <v>204</v>
      </c>
      <c r="D53" s="10" t="s">
        <v>19</v>
      </c>
      <c r="E53" s="10"/>
      <c r="F53" s="10" t="s">
        <v>205</v>
      </c>
      <c r="G53" s="11" t="s">
        <v>166</v>
      </c>
      <c r="H53" s="10"/>
      <c r="I53" s="11"/>
      <c r="J53" s="10" t="s">
        <v>203</v>
      </c>
      <c r="K53" s="11">
        <v>150</v>
      </c>
      <c r="L53" s="10"/>
      <c r="M53" s="11"/>
      <c r="N53" s="10"/>
      <c r="O53" s="11"/>
      <c r="P53" s="11">
        <v>150</v>
      </c>
      <c r="Q53" s="14" t="s">
        <v>25</v>
      </c>
    </row>
    <row r="54" s="1" customFormat="1" ht="24" spans="1:17">
      <c r="A54" s="9">
        <v>50</v>
      </c>
      <c r="B54" s="10" t="s">
        <v>206</v>
      </c>
      <c r="C54" s="10" t="s">
        <v>207</v>
      </c>
      <c r="D54" s="10" t="s">
        <v>19</v>
      </c>
      <c r="E54" s="10"/>
      <c r="F54" s="10" t="s">
        <v>208</v>
      </c>
      <c r="G54" s="11" t="s">
        <v>166</v>
      </c>
      <c r="H54" s="10"/>
      <c r="I54" s="11"/>
      <c r="J54" s="10" t="s">
        <v>206</v>
      </c>
      <c r="K54" s="11">
        <v>150</v>
      </c>
      <c r="L54" s="10"/>
      <c r="M54" s="11"/>
      <c r="N54" s="10"/>
      <c r="O54" s="11"/>
      <c r="P54" s="11">
        <v>150</v>
      </c>
      <c r="Q54" s="14" t="s">
        <v>25</v>
      </c>
    </row>
    <row r="55" s="1" customFormat="1" ht="24" spans="1:17">
      <c r="A55" s="9">
        <v>51</v>
      </c>
      <c r="B55" s="10" t="s">
        <v>209</v>
      </c>
      <c r="C55" s="10" t="s">
        <v>210</v>
      </c>
      <c r="D55" s="10" t="s">
        <v>19</v>
      </c>
      <c r="E55" s="10"/>
      <c r="F55" s="10" t="s">
        <v>211</v>
      </c>
      <c r="G55" s="11" t="s">
        <v>166</v>
      </c>
      <c r="H55" s="10"/>
      <c r="I55" s="11"/>
      <c r="J55" s="10" t="s">
        <v>209</v>
      </c>
      <c r="K55" s="11">
        <v>150</v>
      </c>
      <c r="L55" s="10"/>
      <c r="M55" s="11"/>
      <c r="N55" s="10"/>
      <c r="O55" s="11"/>
      <c r="P55" s="11">
        <v>150</v>
      </c>
      <c r="Q55" s="14" t="s">
        <v>25</v>
      </c>
    </row>
    <row r="56" s="1" customFormat="1" ht="24" spans="1:17">
      <c r="A56" s="9">
        <v>52</v>
      </c>
      <c r="B56" s="10" t="s">
        <v>212</v>
      </c>
      <c r="C56" s="10" t="s">
        <v>213</v>
      </c>
      <c r="D56" s="10" t="s">
        <v>19</v>
      </c>
      <c r="E56" s="10"/>
      <c r="F56" s="10" t="s">
        <v>214</v>
      </c>
      <c r="G56" s="11" t="s">
        <v>22</v>
      </c>
      <c r="H56" s="10" t="s">
        <v>215</v>
      </c>
      <c r="I56" s="11">
        <v>28</v>
      </c>
      <c r="J56" s="10"/>
      <c r="K56" s="11"/>
      <c r="L56" s="10"/>
      <c r="M56" s="11"/>
      <c r="N56" s="10" t="s">
        <v>216</v>
      </c>
      <c r="O56" s="11">
        <f>VLOOKUP(N56,'[1]细目（拆分）'!$B:$I,8,0)</f>
        <v>8</v>
      </c>
      <c r="P56" s="11">
        <v>36</v>
      </c>
      <c r="Q56" s="14" t="s">
        <v>25</v>
      </c>
    </row>
    <row r="57" s="1" customFormat="1" ht="24" spans="1:17">
      <c r="A57" s="9">
        <v>53</v>
      </c>
      <c r="B57" s="10" t="s">
        <v>217</v>
      </c>
      <c r="C57" s="10" t="s">
        <v>218</v>
      </c>
      <c r="D57" s="10" t="s">
        <v>19</v>
      </c>
      <c r="E57" s="10"/>
      <c r="F57" s="10" t="s">
        <v>219</v>
      </c>
      <c r="G57" s="11" t="s">
        <v>38</v>
      </c>
      <c r="H57" s="10" t="s">
        <v>220</v>
      </c>
      <c r="I57" s="11">
        <v>8</v>
      </c>
      <c r="J57" s="10"/>
      <c r="K57" s="11"/>
      <c r="L57" s="10"/>
      <c r="M57" s="11"/>
      <c r="N57" s="10" t="s">
        <v>221</v>
      </c>
      <c r="O57" s="11">
        <f>VLOOKUP(N57,'[1]细目（拆分）'!$B:$I,8,0)</f>
        <v>2</v>
      </c>
      <c r="P57" s="11">
        <v>10</v>
      </c>
      <c r="Q57" s="14" t="s">
        <v>25</v>
      </c>
    </row>
    <row r="58" s="1" customFormat="1" ht="24" spans="1:17">
      <c r="A58" s="9">
        <v>54</v>
      </c>
      <c r="B58" s="10" t="s">
        <v>222</v>
      </c>
      <c r="C58" s="10" t="s">
        <v>223</v>
      </c>
      <c r="D58" s="10" t="s">
        <v>19</v>
      </c>
      <c r="E58" s="10" t="s">
        <v>224</v>
      </c>
      <c r="F58" s="10" t="s">
        <v>225</v>
      </c>
      <c r="G58" s="11" t="s">
        <v>22</v>
      </c>
      <c r="H58" s="10"/>
      <c r="I58" s="11"/>
      <c r="J58" s="10" t="s">
        <v>222</v>
      </c>
      <c r="K58" s="11">
        <v>240</v>
      </c>
      <c r="L58" s="10"/>
      <c r="M58" s="11"/>
      <c r="N58" s="10"/>
      <c r="O58" s="11"/>
      <c r="P58" s="11">
        <v>240</v>
      </c>
      <c r="Q58" s="14" t="s">
        <v>25</v>
      </c>
    </row>
    <row r="59" s="1" customFormat="1" ht="24" spans="1:17">
      <c r="A59" s="9">
        <v>55</v>
      </c>
      <c r="B59" s="10" t="s">
        <v>226</v>
      </c>
      <c r="C59" s="10" t="s">
        <v>223</v>
      </c>
      <c r="D59" s="10" t="s">
        <v>19</v>
      </c>
      <c r="E59" s="10" t="s">
        <v>227</v>
      </c>
      <c r="F59" s="10" t="s">
        <v>228</v>
      </c>
      <c r="G59" s="11" t="s">
        <v>22</v>
      </c>
      <c r="H59" s="10"/>
      <c r="I59" s="11"/>
      <c r="J59" s="10" t="s">
        <v>226</v>
      </c>
      <c r="K59" s="11">
        <v>240</v>
      </c>
      <c r="L59" s="10"/>
      <c r="M59" s="11"/>
      <c r="N59" s="10"/>
      <c r="O59" s="11"/>
      <c r="P59" s="11">
        <v>240</v>
      </c>
      <c r="Q59" s="14" t="s">
        <v>25</v>
      </c>
    </row>
    <row r="60" s="1" customFormat="1" ht="36" spans="1:17">
      <c r="A60" s="9">
        <v>56</v>
      </c>
      <c r="B60" s="10" t="s">
        <v>229</v>
      </c>
      <c r="C60" s="10" t="s">
        <v>223</v>
      </c>
      <c r="D60" s="10" t="s">
        <v>19</v>
      </c>
      <c r="E60" s="10" t="s">
        <v>230</v>
      </c>
      <c r="F60" s="10" t="s">
        <v>231</v>
      </c>
      <c r="G60" s="11" t="s">
        <v>22</v>
      </c>
      <c r="H60" s="10" t="s">
        <v>232</v>
      </c>
      <c r="I60" s="11">
        <v>14</v>
      </c>
      <c r="J60" s="10"/>
      <c r="K60" s="11"/>
      <c r="L60" s="10"/>
      <c r="M60" s="11"/>
      <c r="N60" s="10" t="s">
        <v>233</v>
      </c>
      <c r="O60" s="11">
        <f>VLOOKUP(N60,'[1]细目（拆分）'!$B:$I,8,0)</f>
        <v>4</v>
      </c>
      <c r="P60" s="11">
        <v>18</v>
      </c>
      <c r="Q60" s="14" t="s">
        <v>25</v>
      </c>
    </row>
    <row r="61" s="1" customFormat="1" ht="24" spans="1:17">
      <c r="A61" s="9">
        <v>57</v>
      </c>
      <c r="B61" s="10" t="s">
        <v>234</v>
      </c>
      <c r="C61" s="10" t="s">
        <v>235</v>
      </c>
      <c r="D61" s="10" t="s">
        <v>19</v>
      </c>
      <c r="E61" s="10" t="s">
        <v>236</v>
      </c>
      <c r="F61" s="10" t="s">
        <v>237</v>
      </c>
      <c r="G61" s="11" t="s">
        <v>22</v>
      </c>
      <c r="H61" s="10"/>
      <c r="I61" s="11"/>
      <c r="J61" s="10" t="s">
        <v>234</v>
      </c>
      <c r="K61" s="11">
        <v>60</v>
      </c>
      <c r="L61" s="10"/>
      <c r="M61" s="11"/>
      <c r="N61" s="10"/>
      <c r="O61" s="11"/>
      <c r="P61" s="11">
        <v>60</v>
      </c>
      <c r="Q61" s="14" t="s">
        <v>25</v>
      </c>
    </row>
    <row r="62" s="1" customFormat="1" ht="24" spans="1:17">
      <c r="A62" s="9">
        <v>58</v>
      </c>
      <c r="B62" s="10" t="s">
        <v>238</v>
      </c>
      <c r="C62" s="10" t="s">
        <v>239</v>
      </c>
      <c r="D62" s="10" t="s">
        <v>19</v>
      </c>
      <c r="E62" s="10"/>
      <c r="F62" s="10" t="s">
        <v>240</v>
      </c>
      <c r="G62" s="11" t="s">
        <v>241</v>
      </c>
      <c r="H62" s="10"/>
      <c r="I62" s="11"/>
      <c r="J62" s="10" t="s">
        <v>238</v>
      </c>
      <c r="K62" s="11">
        <v>6</v>
      </c>
      <c r="L62" s="10"/>
      <c r="M62" s="11"/>
      <c r="N62" s="10"/>
      <c r="O62" s="11"/>
      <c r="P62" s="11">
        <v>6</v>
      </c>
      <c r="Q62" s="15"/>
    </row>
    <row r="63" s="1" customFormat="1" ht="24" spans="1:17">
      <c r="A63" s="9">
        <v>59</v>
      </c>
      <c r="B63" s="10" t="s">
        <v>242</v>
      </c>
      <c r="C63" s="10" t="s">
        <v>243</v>
      </c>
      <c r="D63" s="10" t="s">
        <v>19</v>
      </c>
      <c r="E63" s="10"/>
      <c r="F63" s="10" t="s">
        <v>244</v>
      </c>
      <c r="G63" s="11" t="s">
        <v>86</v>
      </c>
      <c r="H63" s="10"/>
      <c r="I63" s="11"/>
      <c r="J63" s="10" t="s">
        <v>242</v>
      </c>
      <c r="K63" s="11">
        <v>18</v>
      </c>
      <c r="L63" s="10"/>
      <c r="M63" s="11"/>
      <c r="N63" s="10"/>
      <c r="O63" s="11"/>
      <c r="P63" s="11">
        <v>18</v>
      </c>
      <c r="Q63" s="14" t="s">
        <v>25</v>
      </c>
    </row>
    <row r="64" s="1" customFormat="1" ht="24" spans="1:17">
      <c r="A64" s="9">
        <v>60</v>
      </c>
      <c r="B64" s="10" t="s">
        <v>245</v>
      </c>
      <c r="C64" s="10" t="s">
        <v>246</v>
      </c>
      <c r="D64" s="10" t="s">
        <v>19</v>
      </c>
      <c r="E64" s="10"/>
      <c r="F64" s="10" t="s">
        <v>247</v>
      </c>
      <c r="G64" s="11" t="s">
        <v>86</v>
      </c>
      <c r="H64" s="10"/>
      <c r="I64" s="11"/>
      <c r="J64" s="10" t="s">
        <v>245</v>
      </c>
      <c r="K64" s="11">
        <v>18</v>
      </c>
      <c r="L64" s="10"/>
      <c r="M64" s="11"/>
      <c r="N64" s="10"/>
      <c r="O64" s="11"/>
      <c r="P64" s="11">
        <v>18</v>
      </c>
      <c r="Q64" s="14" t="s">
        <v>25</v>
      </c>
    </row>
    <row r="65" s="1" customFormat="1" ht="24" spans="1:17">
      <c r="A65" s="9">
        <v>61</v>
      </c>
      <c r="B65" s="10" t="s">
        <v>248</v>
      </c>
      <c r="C65" s="10" t="s">
        <v>249</v>
      </c>
      <c r="D65" s="10" t="s">
        <v>19</v>
      </c>
      <c r="E65" s="10"/>
      <c r="F65" s="10" t="s">
        <v>250</v>
      </c>
      <c r="G65" s="11" t="s">
        <v>22</v>
      </c>
      <c r="H65" s="10"/>
      <c r="I65" s="11"/>
      <c r="J65" s="10" t="s">
        <v>248</v>
      </c>
      <c r="K65" s="11">
        <v>21</v>
      </c>
      <c r="L65" s="10"/>
      <c r="M65" s="11"/>
      <c r="N65" s="10"/>
      <c r="O65" s="11"/>
      <c r="P65" s="11">
        <v>21</v>
      </c>
      <c r="Q65" s="15"/>
    </row>
    <row r="66" s="1" customFormat="1" ht="24" spans="1:17">
      <c r="A66" s="9">
        <v>62</v>
      </c>
      <c r="B66" s="10" t="s">
        <v>251</v>
      </c>
      <c r="C66" s="10" t="s">
        <v>252</v>
      </c>
      <c r="D66" s="10" t="s">
        <v>19</v>
      </c>
      <c r="E66" s="10" t="s">
        <v>253</v>
      </c>
      <c r="F66" s="10" t="s">
        <v>254</v>
      </c>
      <c r="G66" s="11" t="s">
        <v>22</v>
      </c>
      <c r="H66" s="10"/>
      <c r="I66" s="11"/>
      <c r="J66" s="10" t="s">
        <v>251</v>
      </c>
      <c r="K66" s="11">
        <v>60</v>
      </c>
      <c r="L66" s="10"/>
      <c r="M66" s="11"/>
      <c r="N66" s="10"/>
      <c r="O66" s="11"/>
      <c r="P66" s="11">
        <v>60</v>
      </c>
      <c r="Q66" s="15"/>
    </row>
    <row r="67" s="1" customFormat="1" ht="24" spans="1:17">
      <c r="A67" s="9">
        <v>63</v>
      </c>
      <c r="B67" s="10" t="s">
        <v>255</v>
      </c>
      <c r="C67" s="10" t="s">
        <v>256</v>
      </c>
      <c r="D67" s="10" t="s">
        <v>19</v>
      </c>
      <c r="E67" s="10" t="s">
        <v>257</v>
      </c>
      <c r="F67" s="10" t="s">
        <v>258</v>
      </c>
      <c r="G67" s="11" t="s">
        <v>98</v>
      </c>
      <c r="H67" s="10"/>
      <c r="I67" s="11"/>
      <c r="J67" s="10" t="s">
        <v>255</v>
      </c>
      <c r="K67" s="11">
        <v>60</v>
      </c>
      <c r="L67" s="10"/>
      <c r="M67" s="11"/>
      <c r="N67" s="10"/>
      <c r="O67" s="11"/>
      <c r="P67" s="11">
        <v>60</v>
      </c>
      <c r="Q67" s="15"/>
    </row>
    <row r="68" s="1" customFormat="1" ht="24" spans="1:17">
      <c r="A68" s="9">
        <v>64</v>
      </c>
      <c r="B68" s="10" t="s">
        <v>259</v>
      </c>
      <c r="C68" s="10" t="s">
        <v>256</v>
      </c>
      <c r="D68" s="10" t="s">
        <v>19</v>
      </c>
      <c r="E68" s="10" t="s">
        <v>260</v>
      </c>
      <c r="F68" s="10" t="s">
        <v>261</v>
      </c>
      <c r="G68" s="11" t="s">
        <v>98</v>
      </c>
      <c r="H68" s="10"/>
      <c r="I68" s="11"/>
      <c r="J68" s="10" t="s">
        <v>259</v>
      </c>
      <c r="K68" s="11">
        <v>60</v>
      </c>
      <c r="L68" s="10"/>
      <c r="M68" s="11"/>
      <c r="N68" s="10"/>
      <c r="O68" s="11"/>
      <c r="P68" s="11">
        <v>60</v>
      </c>
      <c r="Q68" s="15"/>
    </row>
    <row r="69" s="1" customFormat="1" ht="24" spans="1:17">
      <c r="A69" s="9">
        <v>65</v>
      </c>
      <c r="B69" s="10" t="s">
        <v>262</v>
      </c>
      <c r="C69" s="10" t="s">
        <v>256</v>
      </c>
      <c r="D69" s="10" t="s">
        <v>19</v>
      </c>
      <c r="E69" s="10" t="s">
        <v>263</v>
      </c>
      <c r="F69" s="10" t="s">
        <v>264</v>
      </c>
      <c r="G69" s="11" t="s">
        <v>98</v>
      </c>
      <c r="H69" s="10"/>
      <c r="I69" s="11"/>
      <c r="J69" s="10" t="s">
        <v>262</v>
      </c>
      <c r="K69" s="11">
        <v>60</v>
      </c>
      <c r="L69" s="10"/>
      <c r="M69" s="11"/>
      <c r="N69" s="10"/>
      <c r="O69" s="11"/>
      <c r="P69" s="11">
        <v>60</v>
      </c>
      <c r="Q69" s="15"/>
    </row>
    <row r="70" s="1" customFormat="1" ht="24" spans="1:17">
      <c r="A70" s="9">
        <v>66</v>
      </c>
      <c r="B70" s="10" t="s">
        <v>265</v>
      </c>
      <c r="C70" s="10" t="s">
        <v>256</v>
      </c>
      <c r="D70" s="10" t="s">
        <v>19</v>
      </c>
      <c r="E70" s="10" t="s">
        <v>266</v>
      </c>
      <c r="F70" s="10" t="s">
        <v>267</v>
      </c>
      <c r="G70" s="11" t="s">
        <v>98</v>
      </c>
      <c r="H70" s="10"/>
      <c r="I70" s="11"/>
      <c r="J70" s="10" t="s">
        <v>265</v>
      </c>
      <c r="K70" s="11">
        <v>90</v>
      </c>
      <c r="L70" s="10"/>
      <c r="M70" s="11"/>
      <c r="N70" s="10"/>
      <c r="O70" s="11"/>
      <c r="P70" s="11">
        <v>90</v>
      </c>
      <c r="Q70" s="14" t="s">
        <v>25</v>
      </c>
    </row>
    <row r="71" s="1" customFormat="1" ht="24" spans="1:17">
      <c r="A71" s="9">
        <v>67</v>
      </c>
      <c r="B71" s="10" t="s">
        <v>268</v>
      </c>
      <c r="C71" s="10" t="s">
        <v>256</v>
      </c>
      <c r="D71" s="10" t="s">
        <v>19</v>
      </c>
      <c r="E71" s="10" t="s">
        <v>269</v>
      </c>
      <c r="F71" s="10" t="s">
        <v>270</v>
      </c>
      <c r="G71" s="11" t="s">
        <v>98</v>
      </c>
      <c r="H71" s="10"/>
      <c r="I71" s="11"/>
      <c r="J71" s="10" t="s">
        <v>268</v>
      </c>
      <c r="K71" s="11">
        <v>60</v>
      </c>
      <c r="L71" s="10"/>
      <c r="M71" s="11"/>
      <c r="N71" s="10"/>
      <c r="O71" s="11"/>
      <c r="P71" s="11">
        <v>60</v>
      </c>
      <c r="Q71" s="15"/>
    </row>
    <row r="72" s="1" customFormat="1" ht="24" spans="1:17">
      <c r="A72" s="9">
        <v>68</v>
      </c>
      <c r="B72" s="10" t="s">
        <v>271</v>
      </c>
      <c r="C72" s="10" t="s">
        <v>272</v>
      </c>
      <c r="D72" s="10" t="s">
        <v>19</v>
      </c>
      <c r="E72" s="10" t="s">
        <v>273</v>
      </c>
      <c r="F72" s="10" t="s">
        <v>274</v>
      </c>
      <c r="G72" s="11" t="s">
        <v>98</v>
      </c>
      <c r="H72" s="10"/>
      <c r="I72" s="11"/>
      <c r="J72" s="10" t="s">
        <v>271</v>
      </c>
      <c r="K72" s="11">
        <v>120</v>
      </c>
      <c r="L72" s="10"/>
      <c r="M72" s="11"/>
      <c r="N72" s="10"/>
      <c r="O72" s="11"/>
      <c r="P72" s="11">
        <v>120</v>
      </c>
      <c r="Q72" s="14" t="s">
        <v>25</v>
      </c>
    </row>
    <row r="73" s="1" customFormat="1" ht="24" spans="1:17">
      <c r="A73" s="9">
        <v>69</v>
      </c>
      <c r="B73" s="10" t="s">
        <v>275</v>
      </c>
      <c r="C73" s="10" t="s">
        <v>272</v>
      </c>
      <c r="D73" s="10" t="s">
        <v>19</v>
      </c>
      <c r="E73" s="10" t="s">
        <v>276</v>
      </c>
      <c r="F73" s="10" t="s">
        <v>277</v>
      </c>
      <c r="G73" s="11" t="s">
        <v>98</v>
      </c>
      <c r="H73" s="10"/>
      <c r="I73" s="11"/>
      <c r="J73" s="10" t="s">
        <v>275</v>
      </c>
      <c r="K73" s="11">
        <v>120</v>
      </c>
      <c r="L73" s="10"/>
      <c r="M73" s="11"/>
      <c r="N73" s="10"/>
      <c r="O73" s="11"/>
      <c r="P73" s="11">
        <v>120</v>
      </c>
      <c r="Q73" s="14" t="s">
        <v>25</v>
      </c>
    </row>
    <row r="74" s="1" customFormat="1" ht="24" spans="1:17">
      <c r="A74" s="9">
        <v>70</v>
      </c>
      <c r="B74" s="10" t="s">
        <v>278</v>
      </c>
      <c r="C74" s="10" t="s">
        <v>272</v>
      </c>
      <c r="D74" s="10" t="s">
        <v>19</v>
      </c>
      <c r="E74" s="10" t="s">
        <v>279</v>
      </c>
      <c r="F74" s="10" t="s">
        <v>280</v>
      </c>
      <c r="G74" s="11" t="s">
        <v>98</v>
      </c>
      <c r="H74" s="10"/>
      <c r="I74" s="11"/>
      <c r="J74" s="10" t="s">
        <v>278</v>
      </c>
      <c r="K74" s="11">
        <v>120</v>
      </c>
      <c r="L74" s="10"/>
      <c r="M74" s="11"/>
      <c r="N74" s="10"/>
      <c r="O74" s="11"/>
      <c r="P74" s="11">
        <v>120</v>
      </c>
      <c r="Q74" s="14" t="s">
        <v>25</v>
      </c>
    </row>
    <row r="75" s="1" customFormat="1" ht="24" spans="1:17">
      <c r="A75" s="9">
        <v>71</v>
      </c>
      <c r="B75" s="10" t="s">
        <v>281</v>
      </c>
      <c r="C75" s="10" t="s">
        <v>272</v>
      </c>
      <c r="D75" s="10" t="s">
        <v>19</v>
      </c>
      <c r="E75" s="10" t="s">
        <v>282</v>
      </c>
      <c r="F75" s="10" t="s">
        <v>283</v>
      </c>
      <c r="G75" s="11" t="s">
        <v>98</v>
      </c>
      <c r="H75" s="10"/>
      <c r="I75" s="11"/>
      <c r="J75" s="10" t="s">
        <v>281</v>
      </c>
      <c r="K75" s="11">
        <v>90</v>
      </c>
      <c r="L75" s="10"/>
      <c r="M75" s="11"/>
      <c r="N75" s="10"/>
      <c r="O75" s="11"/>
      <c r="P75" s="11">
        <v>90</v>
      </c>
      <c r="Q75" s="15"/>
    </row>
    <row r="76" s="1" customFormat="1" ht="24" spans="1:17">
      <c r="A76" s="9">
        <v>72</v>
      </c>
      <c r="B76" s="10" t="s">
        <v>284</v>
      </c>
      <c r="C76" s="10" t="s">
        <v>272</v>
      </c>
      <c r="D76" s="10" t="s">
        <v>19</v>
      </c>
      <c r="E76" s="10" t="s">
        <v>285</v>
      </c>
      <c r="F76" s="10" t="s">
        <v>286</v>
      </c>
      <c r="G76" s="11" t="s">
        <v>98</v>
      </c>
      <c r="H76" s="10"/>
      <c r="I76" s="11"/>
      <c r="J76" s="10" t="s">
        <v>284</v>
      </c>
      <c r="K76" s="11">
        <v>150</v>
      </c>
      <c r="L76" s="10"/>
      <c r="M76" s="11"/>
      <c r="N76" s="10"/>
      <c r="O76" s="11"/>
      <c r="P76" s="11">
        <v>150</v>
      </c>
      <c r="Q76" s="14" t="s">
        <v>25</v>
      </c>
    </row>
    <row r="77" s="1" customFormat="1" ht="24" spans="1:17">
      <c r="A77" s="9">
        <v>73</v>
      </c>
      <c r="B77" s="10" t="s">
        <v>287</v>
      </c>
      <c r="C77" s="10" t="s">
        <v>272</v>
      </c>
      <c r="D77" s="10" t="s">
        <v>19</v>
      </c>
      <c r="E77" s="10" t="s">
        <v>288</v>
      </c>
      <c r="F77" s="10" t="s">
        <v>289</v>
      </c>
      <c r="G77" s="11" t="s">
        <v>98</v>
      </c>
      <c r="H77" s="10"/>
      <c r="I77" s="11"/>
      <c r="J77" s="10" t="s">
        <v>287</v>
      </c>
      <c r="K77" s="11">
        <v>120</v>
      </c>
      <c r="L77" s="10"/>
      <c r="M77" s="11"/>
      <c r="N77" s="10"/>
      <c r="O77" s="11"/>
      <c r="P77" s="11">
        <v>120</v>
      </c>
      <c r="Q77" s="14" t="s">
        <v>25</v>
      </c>
    </row>
    <row r="78" s="1" customFormat="1" ht="24" spans="1:17">
      <c r="A78" s="9">
        <v>74</v>
      </c>
      <c r="B78" s="10" t="s">
        <v>290</v>
      </c>
      <c r="C78" s="10" t="s">
        <v>272</v>
      </c>
      <c r="D78" s="10" t="s">
        <v>19</v>
      </c>
      <c r="E78" s="10" t="s">
        <v>291</v>
      </c>
      <c r="F78" s="10" t="s">
        <v>292</v>
      </c>
      <c r="G78" s="11" t="s">
        <v>98</v>
      </c>
      <c r="H78" s="10"/>
      <c r="I78" s="11"/>
      <c r="J78" s="10" t="s">
        <v>290</v>
      </c>
      <c r="K78" s="11">
        <v>90</v>
      </c>
      <c r="L78" s="10"/>
      <c r="M78" s="11"/>
      <c r="N78" s="10"/>
      <c r="O78" s="11"/>
      <c r="P78" s="11">
        <v>90</v>
      </c>
      <c r="Q78" s="14" t="s">
        <v>25</v>
      </c>
    </row>
    <row r="79" s="1" customFormat="1" ht="24" spans="1:17">
      <c r="A79" s="9">
        <v>75</v>
      </c>
      <c r="B79" s="10" t="s">
        <v>293</v>
      </c>
      <c r="C79" s="10" t="s">
        <v>272</v>
      </c>
      <c r="D79" s="10" t="s">
        <v>19</v>
      </c>
      <c r="E79" s="10" t="s">
        <v>294</v>
      </c>
      <c r="F79" s="10" t="s">
        <v>295</v>
      </c>
      <c r="G79" s="11" t="s">
        <v>98</v>
      </c>
      <c r="H79" s="10"/>
      <c r="I79" s="11"/>
      <c r="J79" s="10" t="s">
        <v>293</v>
      </c>
      <c r="K79" s="11">
        <v>180</v>
      </c>
      <c r="L79" s="10"/>
      <c r="M79" s="11"/>
      <c r="N79" s="10"/>
      <c r="O79" s="11"/>
      <c r="P79" s="11">
        <v>180</v>
      </c>
      <c r="Q79" s="14" t="s">
        <v>25</v>
      </c>
    </row>
    <row r="80" s="1" customFormat="1" ht="24" spans="1:17">
      <c r="A80" s="9">
        <v>76</v>
      </c>
      <c r="B80" s="10" t="s">
        <v>296</v>
      </c>
      <c r="C80" s="10" t="s">
        <v>272</v>
      </c>
      <c r="D80" s="10" t="s">
        <v>19</v>
      </c>
      <c r="E80" s="10" t="s">
        <v>297</v>
      </c>
      <c r="F80" s="10" t="s">
        <v>298</v>
      </c>
      <c r="G80" s="11" t="s">
        <v>98</v>
      </c>
      <c r="H80" s="10"/>
      <c r="I80" s="11"/>
      <c r="J80" s="10" t="s">
        <v>296</v>
      </c>
      <c r="K80" s="11">
        <v>120</v>
      </c>
      <c r="L80" s="10"/>
      <c r="M80" s="11"/>
      <c r="N80" s="10"/>
      <c r="O80" s="11"/>
      <c r="P80" s="11">
        <v>120</v>
      </c>
      <c r="Q80" s="14" t="s">
        <v>25</v>
      </c>
    </row>
    <row r="81" s="1" customFormat="1" ht="24" spans="1:17">
      <c r="A81" s="9">
        <v>77</v>
      </c>
      <c r="B81" s="10" t="s">
        <v>299</v>
      </c>
      <c r="C81" s="10" t="s">
        <v>272</v>
      </c>
      <c r="D81" s="10" t="s">
        <v>19</v>
      </c>
      <c r="E81" s="10" t="s">
        <v>300</v>
      </c>
      <c r="F81" s="10" t="s">
        <v>301</v>
      </c>
      <c r="G81" s="11" t="s">
        <v>98</v>
      </c>
      <c r="H81" s="10"/>
      <c r="I81" s="11"/>
      <c r="J81" s="10" t="s">
        <v>299</v>
      </c>
      <c r="K81" s="11">
        <v>90</v>
      </c>
      <c r="L81" s="10"/>
      <c r="M81" s="11"/>
      <c r="N81" s="10"/>
      <c r="O81" s="11"/>
      <c r="P81" s="11">
        <v>90</v>
      </c>
      <c r="Q81" s="14" t="s">
        <v>25</v>
      </c>
    </row>
    <row r="82" s="1" customFormat="1" ht="24" spans="1:17">
      <c r="A82" s="9">
        <v>78</v>
      </c>
      <c r="B82" s="10" t="s">
        <v>302</v>
      </c>
      <c r="C82" s="10" t="s">
        <v>272</v>
      </c>
      <c r="D82" s="10" t="s">
        <v>19</v>
      </c>
      <c r="E82" s="10" t="s">
        <v>303</v>
      </c>
      <c r="F82" s="10" t="s">
        <v>304</v>
      </c>
      <c r="G82" s="11" t="s">
        <v>98</v>
      </c>
      <c r="H82" s="10"/>
      <c r="I82" s="11"/>
      <c r="J82" s="10" t="s">
        <v>302</v>
      </c>
      <c r="K82" s="11">
        <v>90</v>
      </c>
      <c r="L82" s="10"/>
      <c r="M82" s="11"/>
      <c r="N82" s="10"/>
      <c r="O82" s="11"/>
      <c r="P82" s="11">
        <v>90</v>
      </c>
      <c r="Q82" s="14" t="s">
        <v>25</v>
      </c>
    </row>
    <row r="83" s="1" customFormat="1" ht="24" spans="1:17">
      <c r="A83" s="9">
        <v>79</v>
      </c>
      <c r="B83" s="10" t="s">
        <v>305</v>
      </c>
      <c r="C83" s="10" t="s">
        <v>272</v>
      </c>
      <c r="D83" s="10" t="s">
        <v>19</v>
      </c>
      <c r="E83" s="10" t="s">
        <v>306</v>
      </c>
      <c r="F83" s="10" t="s">
        <v>307</v>
      </c>
      <c r="G83" s="11" t="s">
        <v>98</v>
      </c>
      <c r="H83" s="10"/>
      <c r="I83" s="11"/>
      <c r="J83" s="10" t="s">
        <v>305</v>
      </c>
      <c r="K83" s="11">
        <v>90</v>
      </c>
      <c r="L83" s="10"/>
      <c r="M83" s="11"/>
      <c r="N83" s="10"/>
      <c r="O83" s="11"/>
      <c r="P83" s="11">
        <v>90</v>
      </c>
      <c r="Q83" s="14" t="s">
        <v>25</v>
      </c>
    </row>
    <row r="84" s="1" customFormat="1" ht="24" spans="1:17">
      <c r="A84" s="9">
        <v>80</v>
      </c>
      <c r="B84" s="10" t="s">
        <v>308</v>
      </c>
      <c r="C84" s="10" t="s">
        <v>272</v>
      </c>
      <c r="D84" s="10" t="s">
        <v>19</v>
      </c>
      <c r="E84" s="10" t="s">
        <v>309</v>
      </c>
      <c r="F84" s="10" t="s">
        <v>310</v>
      </c>
      <c r="G84" s="11" t="s">
        <v>98</v>
      </c>
      <c r="H84" s="10"/>
      <c r="I84" s="11"/>
      <c r="J84" s="10" t="s">
        <v>308</v>
      </c>
      <c r="K84" s="11">
        <v>90</v>
      </c>
      <c r="L84" s="10"/>
      <c r="M84" s="11"/>
      <c r="N84" s="10"/>
      <c r="O84" s="11"/>
      <c r="P84" s="11">
        <v>90</v>
      </c>
      <c r="Q84" s="14" t="s">
        <v>25</v>
      </c>
    </row>
    <row r="85" s="1" customFormat="1" ht="24" spans="1:17">
      <c r="A85" s="9">
        <v>81</v>
      </c>
      <c r="B85" s="10" t="s">
        <v>311</v>
      </c>
      <c r="C85" s="10" t="s">
        <v>272</v>
      </c>
      <c r="D85" s="10" t="s">
        <v>19</v>
      </c>
      <c r="E85" s="10" t="s">
        <v>312</v>
      </c>
      <c r="F85" s="10" t="s">
        <v>313</v>
      </c>
      <c r="G85" s="11" t="s">
        <v>98</v>
      </c>
      <c r="H85" s="10"/>
      <c r="I85" s="11"/>
      <c r="J85" s="10" t="s">
        <v>311</v>
      </c>
      <c r="K85" s="11">
        <v>90</v>
      </c>
      <c r="L85" s="10"/>
      <c r="M85" s="11"/>
      <c r="N85" s="10"/>
      <c r="O85" s="11"/>
      <c r="P85" s="11">
        <v>90</v>
      </c>
      <c r="Q85" s="14" t="s">
        <v>25</v>
      </c>
    </row>
    <row r="86" s="1" customFormat="1" ht="24" spans="1:17">
      <c r="A86" s="9">
        <v>82</v>
      </c>
      <c r="B86" s="10" t="s">
        <v>314</v>
      </c>
      <c r="C86" s="10" t="s">
        <v>272</v>
      </c>
      <c r="D86" s="10" t="s">
        <v>19</v>
      </c>
      <c r="E86" s="10" t="s">
        <v>315</v>
      </c>
      <c r="F86" s="10" t="s">
        <v>316</v>
      </c>
      <c r="G86" s="11" t="s">
        <v>98</v>
      </c>
      <c r="H86" s="10"/>
      <c r="I86" s="11"/>
      <c r="J86" s="10" t="s">
        <v>314</v>
      </c>
      <c r="K86" s="11">
        <v>150</v>
      </c>
      <c r="L86" s="10"/>
      <c r="M86" s="11"/>
      <c r="N86" s="10"/>
      <c r="O86" s="11"/>
      <c r="P86" s="11">
        <v>150</v>
      </c>
      <c r="Q86" s="14" t="s">
        <v>25</v>
      </c>
    </row>
    <row r="87" s="1" customFormat="1" ht="36" spans="1:17">
      <c r="A87" s="9">
        <v>83</v>
      </c>
      <c r="B87" s="10" t="s">
        <v>317</v>
      </c>
      <c r="C87" s="10" t="s">
        <v>272</v>
      </c>
      <c r="D87" s="10" t="s">
        <v>19</v>
      </c>
      <c r="E87" s="10" t="s">
        <v>318</v>
      </c>
      <c r="F87" s="10" t="s">
        <v>319</v>
      </c>
      <c r="G87" s="11" t="s">
        <v>98</v>
      </c>
      <c r="H87" s="10"/>
      <c r="I87" s="11"/>
      <c r="J87" s="10" t="s">
        <v>317</v>
      </c>
      <c r="K87" s="11">
        <v>150</v>
      </c>
      <c r="L87" s="10"/>
      <c r="M87" s="11"/>
      <c r="N87" s="10"/>
      <c r="O87" s="11"/>
      <c r="P87" s="11">
        <v>150</v>
      </c>
      <c r="Q87" s="14" t="s">
        <v>25</v>
      </c>
    </row>
    <row r="88" s="1" customFormat="1" ht="36" spans="1:17">
      <c r="A88" s="9">
        <v>84</v>
      </c>
      <c r="B88" s="10" t="s">
        <v>320</v>
      </c>
      <c r="C88" s="10" t="s">
        <v>272</v>
      </c>
      <c r="D88" s="10" t="s">
        <v>19</v>
      </c>
      <c r="E88" s="10" t="s">
        <v>321</v>
      </c>
      <c r="F88" s="10" t="s">
        <v>322</v>
      </c>
      <c r="G88" s="11" t="s">
        <v>98</v>
      </c>
      <c r="H88" s="10"/>
      <c r="I88" s="11"/>
      <c r="J88" s="10" t="s">
        <v>320</v>
      </c>
      <c r="K88" s="11">
        <v>150</v>
      </c>
      <c r="L88" s="10"/>
      <c r="M88" s="11"/>
      <c r="N88" s="10"/>
      <c r="O88" s="11"/>
      <c r="P88" s="11">
        <v>150</v>
      </c>
      <c r="Q88" s="14" t="s">
        <v>25</v>
      </c>
    </row>
    <row r="89" s="1" customFormat="1" ht="36" spans="1:17">
      <c r="A89" s="9">
        <v>85</v>
      </c>
      <c r="B89" s="10" t="s">
        <v>323</v>
      </c>
      <c r="C89" s="10" t="s">
        <v>272</v>
      </c>
      <c r="D89" s="10" t="s">
        <v>19</v>
      </c>
      <c r="E89" s="10" t="s">
        <v>324</v>
      </c>
      <c r="F89" s="10" t="s">
        <v>325</v>
      </c>
      <c r="G89" s="11" t="s">
        <v>98</v>
      </c>
      <c r="H89" s="10"/>
      <c r="I89" s="11"/>
      <c r="J89" s="10" t="s">
        <v>323</v>
      </c>
      <c r="K89" s="11">
        <v>150</v>
      </c>
      <c r="L89" s="10"/>
      <c r="M89" s="11"/>
      <c r="N89" s="10"/>
      <c r="O89" s="11"/>
      <c r="P89" s="11">
        <v>150</v>
      </c>
      <c r="Q89" s="14" t="s">
        <v>25</v>
      </c>
    </row>
    <row r="90" s="1" customFormat="1" ht="36" spans="1:17">
      <c r="A90" s="9">
        <v>86</v>
      </c>
      <c r="B90" s="10" t="s">
        <v>326</v>
      </c>
      <c r="C90" s="10" t="s">
        <v>272</v>
      </c>
      <c r="D90" s="10" t="s">
        <v>19</v>
      </c>
      <c r="E90" s="10" t="s">
        <v>327</v>
      </c>
      <c r="F90" s="10" t="s">
        <v>328</v>
      </c>
      <c r="G90" s="11" t="s">
        <v>98</v>
      </c>
      <c r="H90" s="10"/>
      <c r="I90" s="11"/>
      <c r="J90" s="10" t="s">
        <v>326</v>
      </c>
      <c r="K90" s="11">
        <v>150</v>
      </c>
      <c r="L90" s="10"/>
      <c r="M90" s="11"/>
      <c r="N90" s="10"/>
      <c r="O90" s="11"/>
      <c r="P90" s="11">
        <v>150</v>
      </c>
      <c r="Q90" s="14" t="s">
        <v>25</v>
      </c>
    </row>
    <row r="91" s="1" customFormat="1" ht="36" spans="1:17">
      <c r="A91" s="9">
        <v>87</v>
      </c>
      <c r="B91" s="10" t="s">
        <v>329</v>
      </c>
      <c r="C91" s="10" t="s">
        <v>272</v>
      </c>
      <c r="D91" s="10" t="s">
        <v>19</v>
      </c>
      <c r="E91" s="10" t="s">
        <v>330</v>
      </c>
      <c r="F91" s="10" t="s">
        <v>331</v>
      </c>
      <c r="G91" s="11" t="s">
        <v>98</v>
      </c>
      <c r="H91" s="10"/>
      <c r="I91" s="11"/>
      <c r="J91" s="10" t="s">
        <v>329</v>
      </c>
      <c r="K91" s="11">
        <v>150</v>
      </c>
      <c r="L91" s="10"/>
      <c r="M91" s="11"/>
      <c r="N91" s="10"/>
      <c r="O91" s="11"/>
      <c r="P91" s="11">
        <v>150</v>
      </c>
      <c r="Q91" s="14" t="s">
        <v>25</v>
      </c>
    </row>
    <row r="92" s="1" customFormat="1" ht="36" spans="1:17">
      <c r="A92" s="9">
        <v>88</v>
      </c>
      <c r="B92" s="10" t="s">
        <v>332</v>
      </c>
      <c r="C92" s="10" t="s">
        <v>272</v>
      </c>
      <c r="D92" s="10" t="s">
        <v>19</v>
      </c>
      <c r="E92" s="10" t="s">
        <v>333</v>
      </c>
      <c r="F92" s="10" t="s">
        <v>334</v>
      </c>
      <c r="G92" s="11" t="s">
        <v>98</v>
      </c>
      <c r="H92" s="10"/>
      <c r="I92" s="11"/>
      <c r="J92" s="10" t="s">
        <v>332</v>
      </c>
      <c r="K92" s="11">
        <v>150</v>
      </c>
      <c r="L92" s="10"/>
      <c r="M92" s="11"/>
      <c r="N92" s="10"/>
      <c r="O92" s="11"/>
      <c r="P92" s="11">
        <v>150</v>
      </c>
      <c r="Q92" s="14" t="s">
        <v>25</v>
      </c>
    </row>
    <row r="93" s="1" customFormat="1" ht="36" spans="1:17">
      <c r="A93" s="9">
        <v>89</v>
      </c>
      <c r="B93" s="10" t="s">
        <v>335</v>
      </c>
      <c r="C93" s="10" t="s">
        <v>272</v>
      </c>
      <c r="D93" s="10" t="s">
        <v>19</v>
      </c>
      <c r="E93" s="10" t="s">
        <v>336</v>
      </c>
      <c r="F93" s="10" t="s">
        <v>337</v>
      </c>
      <c r="G93" s="11" t="s">
        <v>98</v>
      </c>
      <c r="H93" s="10"/>
      <c r="I93" s="11"/>
      <c r="J93" s="10" t="s">
        <v>335</v>
      </c>
      <c r="K93" s="11">
        <v>150</v>
      </c>
      <c r="L93" s="10"/>
      <c r="M93" s="11"/>
      <c r="N93" s="10"/>
      <c r="O93" s="11"/>
      <c r="P93" s="11">
        <v>150</v>
      </c>
      <c r="Q93" s="14" t="s">
        <v>25</v>
      </c>
    </row>
    <row r="94" s="1" customFormat="1" ht="24" spans="1:17">
      <c r="A94" s="9">
        <v>90</v>
      </c>
      <c r="B94" s="10" t="s">
        <v>338</v>
      </c>
      <c r="C94" s="10" t="s">
        <v>339</v>
      </c>
      <c r="D94" s="10" t="s">
        <v>19</v>
      </c>
      <c r="E94" s="10" t="s">
        <v>340</v>
      </c>
      <c r="F94" s="10" t="s">
        <v>341</v>
      </c>
      <c r="G94" s="11" t="s">
        <v>98</v>
      </c>
      <c r="H94" s="10"/>
      <c r="I94" s="11"/>
      <c r="J94" s="10" t="s">
        <v>338</v>
      </c>
      <c r="K94" s="11">
        <v>90</v>
      </c>
      <c r="L94" s="10"/>
      <c r="M94" s="11"/>
      <c r="N94" s="10"/>
      <c r="O94" s="11"/>
      <c r="P94" s="11">
        <v>90</v>
      </c>
      <c r="Q94" s="14" t="s">
        <v>25</v>
      </c>
    </row>
    <row r="95" s="1" customFormat="1" ht="24" spans="1:17">
      <c r="A95" s="9">
        <v>91</v>
      </c>
      <c r="B95" s="10" t="s">
        <v>342</v>
      </c>
      <c r="C95" s="10" t="s">
        <v>343</v>
      </c>
      <c r="D95" s="10" t="s">
        <v>19</v>
      </c>
      <c r="E95" s="10" t="s">
        <v>344</v>
      </c>
      <c r="F95" s="10" t="s">
        <v>345</v>
      </c>
      <c r="G95" s="11" t="s">
        <v>98</v>
      </c>
      <c r="H95" s="10"/>
      <c r="I95" s="11"/>
      <c r="J95" s="10" t="s">
        <v>342</v>
      </c>
      <c r="K95" s="11">
        <v>90</v>
      </c>
      <c r="L95" s="10"/>
      <c r="M95" s="11"/>
      <c r="N95" s="10"/>
      <c r="O95" s="11"/>
      <c r="P95" s="11">
        <v>90</v>
      </c>
      <c r="Q95" s="14" t="s">
        <v>25</v>
      </c>
    </row>
    <row r="96" s="1" customFormat="1" ht="36" spans="1:17">
      <c r="A96" s="9">
        <v>92</v>
      </c>
      <c r="B96" s="10" t="s">
        <v>346</v>
      </c>
      <c r="C96" s="10" t="s">
        <v>347</v>
      </c>
      <c r="D96" s="10" t="s">
        <v>19</v>
      </c>
      <c r="E96" s="10" t="s">
        <v>348</v>
      </c>
      <c r="F96" s="10" t="s">
        <v>349</v>
      </c>
      <c r="G96" s="11" t="s">
        <v>166</v>
      </c>
      <c r="H96" s="10" t="s">
        <v>350</v>
      </c>
      <c r="I96" s="11">
        <v>14</v>
      </c>
      <c r="J96" s="10"/>
      <c r="K96" s="11"/>
      <c r="L96" s="10"/>
      <c r="M96" s="11"/>
      <c r="N96" s="10" t="s">
        <v>351</v>
      </c>
      <c r="O96" s="11">
        <f>VLOOKUP(N96,'[1]细目（拆分）'!$B:$I,8,0)</f>
        <v>4</v>
      </c>
      <c r="P96" s="11">
        <v>18</v>
      </c>
      <c r="Q96" s="14" t="s">
        <v>25</v>
      </c>
    </row>
    <row r="97" s="1" customFormat="1" ht="36" spans="1:17">
      <c r="A97" s="9">
        <v>93</v>
      </c>
      <c r="B97" s="10" t="s">
        <v>352</v>
      </c>
      <c r="C97" s="10" t="s">
        <v>353</v>
      </c>
      <c r="D97" s="10" t="s">
        <v>19</v>
      </c>
      <c r="E97" s="10" t="s">
        <v>354</v>
      </c>
      <c r="F97" s="10" t="s">
        <v>355</v>
      </c>
      <c r="G97" s="11" t="s">
        <v>166</v>
      </c>
      <c r="H97" s="10" t="s">
        <v>356</v>
      </c>
      <c r="I97" s="11">
        <v>14</v>
      </c>
      <c r="J97" s="10"/>
      <c r="K97" s="11"/>
      <c r="L97" s="10"/>
      <c r="M97" s="11"/>
      <c r="N97" s="10" t="s">
        <v>357</v>
      </c>
      <c r="O97" s="11">
        <f>VLOOKUP(N97,'[1]细目（拆分）'!$B:$I,8,0)</f>
        <v>4</v>
      </c>
      <c r="P97" s="11">
        <v>18</v>
      </c>
      <c r="Q97" s="14" t="s">
        <v>25</v>
      </c>
    </row>
    <row r="98" s="1" customFormat="1" ht="36" spans="1:17">
      <c r="A98" s="9">
        <v>94</v>
      </c>
      <c r="B98" s="10" t="s">
        <v>358</v>
      </c>
      <c r="C98" s="10" t="s">
        <v>359</v>
      </c>
      <c r="D98" s="10" t="s">
        <v>19</v>
      </c>
      <c r="E98" s="10" t="s">
        <v>360</v>
      </c>
      <c r="F98" s="10" t="s">
        <v>361</v>
      </c>
      <c r="G98" s="11" t="s">
        <v>166</v>
      </c>
      <c r="H98" s="10" t="s">
        <v>362</v>
      </c>
      <c r="I98" s="11">
        <v>14</v>
      </c>
      <c r="J98" s="10"/>
      <c r="K98" s="11"/>
      <c r="L98" s="10"/>
      <c r="M98" s="11"/>
      <c r="N98" s="10" t="s">
        <v>363</v>
      </c>
      <c r="O98" s="11">
        <f>VLOOKUP(N98,'[1]细目（拆分）'!$B:$I,8,0)</f>
        <v>4</v>
      </c>
      <c r="P98" s="11">
        <v>18</v>
      </c>
      <c r="Q98" s="14" t="s">
        <v>25</v>
      </c>
    </row>
    <row r="99" s="1" customFormat="1" ht="24" spans="1:17">
      <c r="A99" s="9">
        <v>95</v>
      </c>
      <c r="B99" s="10" t="s">
        <v>364</v>
      </c>
      <c r="C99" s="10" t="s">
        <v>365</v>
      </c>
      <c r="D99" s="10" t="s">
        <v>19</v>
      </c>
      <c r="E99" s="10" t="s">
        <v>366</v>
      </c>
      <c r="F99" s="10" t="s">
        <v>367</v>
      </c>
      <c r="G99" s="11" t="s">
        <v>166</v>
      </c>
      <c r="H99" s="10" t="s">
        <v>368</v>
      </c>
      <c r="I99" s="11">
        <v>40</v>
      </c>
      <c r="J99" s="10"/>
      <c r="K99" s="11"/>
      <c r="L99" s="10"/>
      <c r="M99" s="11"/>
      <c r="N99" s="10" t="s">
        <v>369</v>
      </c>
      <c r="O99" s="11">
        <f>VLOOKUP(N99,'[1]细目（拆分）'!$B:$I,8,0)</f>
        <v>12</v>
      </c>
      <c r="P99" s="11">
        <v>52</v>
      </c>
      <c r="Q99" s="14" t="s">
        <v>25</v>
      </c>
    </row>
    <row r="100" s="1" customFormat="1" ht="24" spans="1:17">
      <c r="A100" s="9">
        <v>96</v>
      </c>
      <c r="B100" s="10" t="s">
        <v>370</v>
      </c>
      <c r="C100" s="10" t="s">
        <v>371</v>
      </c>
      <c r="D100" s="10" t="s">
        <v>19</v>
      </c>
      <c r="E100" s="10" t="s">
        <v>372</v>
      </c>
      <c r="F100" s="10" t="s">
        <v>373</v>
      </c>
      <c r="G100" s="11" t="s">
        <v>166</v>
      </c>
      <c r="H100" s="10" t="s">
        <v>374</v>
      </c>
      <c r="I100" s="11">
        <v>40</v>
      </c>
      <c r="J100" s="10"/>
      <c r="K100" s="11"/>
      <c r="L100" s="10"/>
      <c r="M100" s="11"/>
      <c r="N100" s="10" t="s">
        <v>375</v>
      </c>
      <c r="O100" s="11">
        <f>VLOOKUP(N100,'[1]细目（拆分）'!$B:$I,8,0)</f>
        <v>12</v>
      </c>
      <c r="P100" s="11">
        <v>52</v>
      </c>
      <c r="Q100" s="14" t="s">
        <v>25</v>
      </c>
    </row>
    <row r="101" s="1" customFormat="1" ht="36" spans="1:17">
      <c r="A101" s="9">
        <v>97</v>
      </c>
      <c r="B101" s="10" t="s">
        <v>376</v>
      </c>
      <c r="C101" s="10" t="s">
        <v>377</v>
      </c>
      <c r="D101" s="10" t="s">
        <v>19</v>
      </c>
      <c r="E101" s="10" t="s">
        <v>378</v>
      </c>
      <c r="F101" s="10" t="s">
        <v>379</v>
      </c>
      <c r="G101" s="11" t="s">
        <v>166</v>
      </c>
      <c r="H101" s="10" t="s">
        <v>380</v>
      </c>
      <c r="I101" s="11">
        <v>32</v>
      </c>
      <c r="J101" s="10"/>
      <c r="K101" s="11"/>
      <c r="L101" s="10"/>
      <c r="M101" s="11"/>
      <c r="N101" s="10" t="s">
        <v>381</v>
      </c>
      <c r="O101" s="11">
        <f>VLOOKUP(N101,'[1]细目（拆分）'!$B:$I,8,0)</f>
        <v>7</v>
      </c>
      <c r="P101" s="11">
        <v>39</v>
      </c>
      <c r="Q101" s="14" t="s">
        <v>25</v>
      </c>
    </row>
    <row r="102" s="1" customFormat="1" ht="24" spans="1:17">
      <c r="A102" s="9">
        <v>98</v>
      </c>
      <c r="B102" s="10" t="s">
        <v>382</v>
      </c>
      <c r="C102" s="10" t="s">
        <v>383</v>
      </c>
      <c r="D102" s="10" t="s">
        <v>19</v>
      </c>
      <c r="E102" s="10" t="s">
        <v>384</v>
      </c>
      <c r="F102" s="10" t="s">
        <v>385</v>
      </c>
      <c r="G102" s="11" t="s">
        <v>166</v>
      </c>
      <c r="H102" s="10" t="s">
        <v>386</v>
      </c>
      <c r="I102" s="11">
        <v>40</v>
      </c>
      <c r="J102" s="10"/>
      <c r="K102" s="11"/>
      <c r="L102" s="10"/>
      <c r="M102" s="11"/>
      <c r="N102" s="10" t="s">
        <v>387</v>
      </c>
      <c r="O102" s="11">
        <f>VLOOKUP(N102,'[1]细目（拆分）'!$B:$I,8,0)</f>
        <v>12</v>
      </c>
      <c r="P102" s="11">
        <v>52</v>
      </c>
      <c r="Q102" s="14" t="s">
        <v>25</v>
      </c>
    </row>
    <row r="103" s="1" customFormat="1" ht="24" spans="1:17">
      <c r="A103" s="9">
        <v>99</v>
      </c>
      <c r="B103" s="10" t="s">
        <v>388</v>
      </c>
      <c r="C103" s="10" t="s">
        <v>389</v>
      </c>
      <c r="D103" s="10" t="s">
        <v>19</v>
      </c>
      <c r="E103" s="10" t="s">
        <v>390</v>
      </c>
      <c r="F103" s="10" t="s">
        <v>391</v>
      </c>
      <c r="G103" s="11" t="s">
        <v>166</v>
      </c>
      <c r="H103" s="10" t="s">
        <v>392</v>
      </c>
      <c r="I103" s="11">
        <v>15</v>
      </c>
      <c r="J103" s="10"/>
      <c r="K103" s="11"/>
      <c r="L103" s="10"/>
      <c r="M103" s="11"/>
      <c r="N103" s="10" t="s">
        <v>393</v>
      </c>
      <c r="O103" s="11">
        <f>VLOOKUP(N103,'[1]细目（拆分）'!$B:$I,8,0)</f>
        <v>4</v>
      </c>
      <c r="P103" s="11">
        <v>19</v>
      </c>
      <c r="Q103" s="15"/>
    </row>
    <row r="104" s="1" customFormat="1" ht="24" spans="1:17">
      <c r="A104" s="9">
        <v>100</v>
      </c>
      <c r="B104" s="10" t="s">
        <v>394</v>
      </c>
      <c r="C104" s="10" t="s">
        <v>395</v>
      </c>
      <c r="D104" s="10" t="s">
        <v>19</v>
      </c>
      <c r="E104" s="10" t="s">
        <v>396</v>
      </c>
      <c r="F104" s="10" t="s">
        <v>397</v>
      </c>
      <c r="G104" s="11" t="s">
        <v>166</v>
      </c>
      <c r="H104" s="10" t="s">
        <v>398</v>
      </c>
      <c r="I104" s="11">
        <v>15</v>
      </c>
      <c r="J104" s="10"/>
      <c r="K104" s="11"/>
      <c r="L104" s="10"/>
      <c r="M104" s="11"/>
      <c r="N104" s="10" t="s">
        <v>399</v>
      </c>
      <c r="O104" s="11">
        <f>VLOOKUP(N104,'[1]细目（拆分）'!$B:$I,8,0)</f>
        <v>4</v>
      </c>
      <c r="P104" s="11">
        <v>19</v>
      </c>
      <c r="Q104" s="14" t="s">
        <v>25</v>
      </c>
    </row>
    <row r="105" s="1" customFormat="1" ht="24" spans="1:17">
      <c r="A105" s="9">
        <v>101</v>
      </c>
      <c r="B105" s="10" t="s">
        <v>400</v>
      </c>
      <c r="C105" s="10" t="s">
        <v>401</v>
      </c>
      <c r="D105" s="10" t="s">
        <v>19</v>
      </c>
      <c r="E105" s="10" t="s">
        <v>396</v>
      </c>
      <c r="F105" s="10" t="s">
        <v>397</v>
      </c>
      <c r="G105" s="11" t="s">
        <v>166</v>
      </c>
      <c r="H105" s="10" t="s">
        <v>402</v>
      </c>
      <c r="I105" s="11">
        <v>15</v>
      </c>
      <c r="J105" s="10"/>
      <c r="K105" s="11"/>
      <c r="L105" s="10"/>
      <c r="M105" s="11"/>
      <c r="N105" s="10" t="s">
        <v>403</v>
      </c>
      <c r="O105" s="11">
        <f>VLOOKUP(N105,'[1]细目（拆分）'!$B:$I,8,0)</f>
        <v>4</v>
      </c>
      <c r="P105" s="11">
        <v>19</v>
      </c>
      <c r="Q105" s="14" t="s">
        <v>25</v>
      </c>
    </row>
    <row r="106" s="1" customFormat="1" ht="24" spans="1:17">
      <c r="A106" s="9">
        <v>102</v>
      </c>
      <c r="B106" s="10" t="s">
        <v>404</v>
      </c>
      <c r="C106" s="10" t="s">
        <v>405</v>
      </c>
      <c r="D106" s="10" t="s">
        <v>19</v>
      </c>
      <c r="E106" s="10" t="s">
        <v>406</v>
      </c>
      <c r="F106" s="10" t="s">
        <v>407</v>
      </c>
      <c r="G106" s="11" t="s">
        <v>166</v>
      </c>
      <c r="H106" s="10" t="s">
        <v>408</v>
      </c>
      <c r="I106" s="11">
        <v>15</v>
      </c>
      <c r="J106" s="10"/>
      <c r="K106" s="11"/>
      <c r="L106" s="10"/>
      <c r="M106" s="11"/>
      <c r="N106" s="10" t="s">
        <v>409</v>
      </c>
      <c r="O106" s="11">
        <f>VLOOKUP(N106,'[1]细目（拆分）'!$B:$I,8,0)</f>
        <v>4</v>
      </c>
      <c r="P106" s="11">
        <v>19</v>
      </c>
      <c r="Q106" s="15"/>
    </row>
    <row r="107" s="1" customFormat="1" ht="24" spans="1:17">
      <c r="A107" s="9">
        <v>103</v>
      </c>
      <c r="B107" s="10" t="s">
        <v>410</v>
      </c>
      <c r="C107" s="10" t="s">
        <v>411</v>
      </c>
      <c r="D107" s="10" t="s">
        <v>19</v>
      </c>
      <c r="E107" s="10" t="s">
        <v>412</v>
      </c>
      <c r="F107" s="10" t="s">
        <v>413</v>
      </c>
      <c r="G107" s="11" t="s">
        <v>22</v>
      </c>
      <c r="H107" s="10"/>
      <c r="I107" s="11"/>
      <c r="J107" s="10" t="s">
        <v>410</v>
      </c>
      <c r="K107" s="11">
        <v>60</v>
      </c>
      <c r="L107" s="10"/>
      <c r="M107" s="11"/>
      <c r="N107" s="10"/>
      <c r="O107" s="11"/>
      <c r="P107" s="11">
        <v>60</v>
      </c>
      <c r="Q107" s="14" t="s">
        <v>25</v>
      </c>
    </row>
    <row r="108" s="1" customFormat="1" ht="24" spans="1:17">
      <c r="A108" s="9">
        <v>104</v>
      </c>
      <c r="B108" s="10" t="s">
        <v>414</v>
      </c>
      <c r="C108" s="10" t="s">
        <v>411</v>
      </c>
      <c r="D108" s="10" t="s">
        <v>19</v>
      </c>
      <c r="E108" s="10" t="s">
        <v>415</v>
      </c>
      <c r="F108" s="10" t="s">
        <v>416</v>
      </c>
      <c r="G108" s="11" t="s">
        <v>22</v>
      </c>
      <c r="H108" s="10"/>
      <c r="I108" s="11"/>
      <c r="J108" s="10" t="s">
        <v>414</v>
      </c>
      <c r="K108" s="11">
        <v>60</v>
      </c>
      <c r="L108" s="10"/>
      <c r="M108" s="11"/>
      <c r="N108" s="10"/>
      <c r="O108" s="11"/>
      <c r="P108" s="11">
        <v>60</v>
      </c>
      <c r="Q108" s="15"/>
    </row>
    <row r="109" s="1" customFormat="1" ht="24" spans="1:17">
      <c r="A109" s="9">
        <v>105</v>
      </c>
      <c r="B109" s="10" t="s">
        <v>417</v>
      </c>
      <c r="C109" s="10" t="s">
        <v>411</v>
      </c>
      <c r="D109" s="10" t="s">
        <v>19</v>
      </c>
      <c r="E109" s="10" t="s">
        <v>418</v>
      </c>
      <c r="F109" s="10" t="s">
        <v>419</v>
      </c>
      <c r="G109" s="11" t="s">
        <v>22</v>
      </c>
      <c r="H109" s="10"/>
      <c r="I109" s="11"/>
      <c r="J109" s="10" t="s">
        <v>417</v>
      </c>
      <c r="K109" s="11">
        <v>120</v>
      </c>
      <c r="L109" s="10"/>
      <c r="M109" s="11"/>
      <c r="N109" s="10"/>
      <c r="O109" s="11"/>
      <c r="P109" s="11">
        <v>120</v>
      </c>
      <c r="Q109" s="14" t="s">
        <v>25</v>
      </c>
    </row>
    <row r="110" s="1" customFormat="1" ht="24" spans="1:17">
      <c r="A110" s="9">
        <v>106</v>
      </c>
      <c r="B110" s="10" t="s">
        <v>420</v>
      </c>
      <c r="C110" s="10" t="s">
        <v>421</v>
      </c>
      <c r="D110" s="10" t="s">
        <v>19</v>
      </c>
      <c r="E110" s="10" t="s">
        <v>422</v>
      </c>
      <c r="F110" s="10" t="s">
        <v>423</v>
      </c>
      <c r="G110" s="11" t="s">
        <v>22</v>
      </c>
      <c r="H110" s="10"/>
      <c r="I110" s="11"/>
      <c r="J110" s="10" t="s">
        <v>420</v>
      </c>
      <c r="K110" s="11">
        <v>270</v>
      </c>
      <c r="L110" s="10"/>
      <c r="M110" s="11"/>
      <c r="N110" s="10"/>
      <c r="O110" s="11"/>
      <c r="P110" s="11">
        <v>270</v>
      </c>
      <c r="Q110" s="15"/>
    </row>
    <row r="111" s="1" customFormat="1" ht="24" spans="1:17">
      <c r="A111" s="9">
        <v>107</v>
      </c>
      <c r="B111" s="10" t="s">
        <v>424</v>
      </c>
      <c r="C111" s="10" t="s">
        <v>411</v>
      </c>
      <c r="D111" s="10" t="s">
        <v>19</v>
      </c>
      <c r="E111" s="10" t="s">
        <v>425</v>
      </c>
      <c r="F111" s="10" t="s">
        <v>426</v>
      </c>
      <c r="G111" s="11" t="s">
        <v>22</v>
      </c>
      <c r="H111" s="10"/>
      <c r="I111" s="11"/>
      <c r="J111" s="10" t="s">
        <v>424</v>
      </c>
      <c r="K111" s="11">
        <v>120</v>
      </c>
      <c r="L111" s="10"/>
      <c r="M111" s="11"/>
      <c r="N111" s="10"/>
      <c r="O111" s="11"/>
      <c r="P111" s="11">
        <v>120</v>
      </c>
      <c r="Q111" s="15"/>
    </row>
    <row r="112" s="1" customFormat="1" ht="24" spans="1:17">
      <c r="A112" s="9">
        <v>108</v>
      </c>
      <c r="B112" s="10" t="s">
        <v>427</v>
      </c>
      <c r="C112" s="10" t="s">
        <v>411</v>
      </c>
      <c r="D112" s="10" t="s">
        <v>19</v>
      </c>
      <c r="E112" s="10" t="s">
        <v>425</v>
      </c>
      <c r="F112" s="10" t="s">
        <v>428</v>
      </c>
      <c r="G112" s="11" t="s">
        <v>22</v>
      </c>
      <c r="H112" s="10"/>
      <c r="I112" s="11"/>
      <c r="J112" s="10" t="s">
        <v>427</v>
      </c>
      <c r="K112" s="11">
        <v>120</v>
      </c>
      <c r="L112" s="10"/>
      <c r="M112" s="11"/>
      <c r="N112" s="10"/>
      <c r="O112" s="11"/>
      <c r="P112" s="11">
        <v>120</v>
      </c>
      <c r="Q112" s="15"/>
    </row>
    <row r="113" s="1" customFormat="1" ht="24" spans="1:17">
      <c r="A113" s="9">
        <v>109</v>
      </c>
      <c r="B113" s="10" t="s">
        <v>429</v>
      </c>
      <c r="C113" s="10" t="s">
        <v>411</v>
      </c>
      <c r="D113" s="10" t="s">
        <v>19</v>
      </c>
      <c r="E113" s="10" t="s">
        <v>430</v>
      </c>
      <c r="F113" s="10" t="s">
        <v>431</v>
      </c>
      <c r="G113" s="11" t="s">
        <v>22</v>
      </c>
      <c r="H113" s="10"/>
      <c r="I113" s="11"/>
      <c r="J113" s="10" t="s">
        <v>429</v>
      </c>
      <c r="K113" s="11">
        <v>240</v>
      </c>
      <c r="L113" s="10"/>
      <c r="M113" s="11"/>
      <c r="N113" s="10"/>
      <c r="O113" s="11"/>
      <c r="P113" s="11">
        <v>240</v>
      </c>
      <c r="Q113" s="14" t="s">
        <v>25</v>
      </c>
    </row>
    <row r="114" s="1" customFormat="1" ht="24" spans="1:17">
      <c r="A114" s="9">
        <v>110</v>
      </c>
      <c r="B114" s="10" t="s">
        <v>432</v>
      </c>
      <c r="C114" s="10" t="s">
        <v>411</v>
      </c>
      <c r="D114" s="10" t="s">
        <v>19</v>
      </c>
      <c r="E114" s="10" t="s">
        <v>433</v>
      </c>
      <c r="F114" s="10" t="s">
        <v>434</v>
      </c>
      <c r="G114" s="11" t="s">
        <v>166</v>
      </c>
      <c r="H114" s="10"/>
      <c r="I114" s="11"/>
      <c r="J114" s="10" t="s">
        <v>432</v>
      </c>
      <c r="K114" s="11">
        <v>240</v>
      </c>
      <c r="L114" s="10"/>
      <c r="M114" s="11"/>
      <c r="N114" s="10"/>
      <c r="O114" s="11"/>
      <c r="P114" s="11">
        <v>240</v>
      </c>
      <c r="Q114" s="15"/>
    </row>
    <row r="115" s="1" customFormat="1" ht="24" spans="1:17">
      <c r="A115" s="9">
        <v>111</v>
      </c>
      <c r="B115" s="10" t="s">
        <v>435</v>
      </c>
      <c r="C115" s="10" t="s">
        <v>411</v>
      </c>
      <c r="D115" s="10" t="s">
        <v>19</v>
      </c>
      <c r="E115" s="10" t="s">
        <v>436</v>
      </c>
      <c r="F115" s="10" t="s">
        <v>437</v>
      </c>
      <c r="G115" s="11" t="s">
        <v>22</v>
      </c>
      <c r="H115" s="10"/>
      <c r="I115" s="11"/>
      <c r="J115" s="10" t="s">
        <v>435</v>
      </c>
      <c r="K115" s="11">
        <v>240</v>
      </c>
      <c r="L115" s="10"/>
      <c r="M115" s="11"/>
      <c r="N115" s="10"/>
      <c r="O115" s="11"/>
      <c r="P115" s="11">
        <v>240</v>
      </c>
      <c r="Q115" s="14" t="s">
        <v>25</v>
      </c>
    </row>
    <row r="116" s="1" customFormat="1" ht="24" spans="1:17">
      <c r="A116" s="9">
        <v>112</v>
      </c>
      <c r="B116" s="10" t="s">
        <v>438</v>
      </c>
      <c r="C116" s="10" t="s">
        <v>411</v>
      </c>
      <c r="D116" s="10" t="s">
        <v>19</v>
      </c>
      <c r="E116" s="10" t="s">
        <v>439</v>
      </c>
      <c r="F116" s="10" t="s">
        <v>440</v>
      </c>
      <c r="G116" s="11" t="s">
        <v>22</v>
      </c>
      <c r="H116" s="10"/>
      <c r="I116" s="11"/>
      <c r="J116" s="10" t="s">
        <v>438</v>
      </c>
      <c r="K116" s="11">
        <v>150</v>
      </c>
      <c r="L116" s="10"/>
      <c r="M116" s="11"/>
      <c r="N116" s="10"/>
      <c r="O116" s="11"/>
      <c r="P116" s="11">
        <v>150</v>
      </c>
      <c r="Q116" s="14" t="s">
        <v>25</v>
      </c>
    </row>
    <row r="117" s="1" customFormat="1" ht="24" spans="1:17">
      <c r="A117" s="9">
        <v>113</v>
      </c>
      <c r="B117" s="10" t="s">
        <v>441</v>
      </c>
      <c r="C117" s="10" t="s">
        <v>411</v>
      </c>
      <c r="D117" s="10" t="s">
        <v>19</v>
      </c>
      <c r="E117" s="10" t="s">
        <v>442</v>
      </c>
      <c r="F117" s="10" t="s">
        <v>443</v>
      </c>
      <c r="G117" s="11" t="s">
        <v>166</v>
      </c>
      <c r="H117" s="10"/>
      <c r="I117" s="11"/>
      <c r="J117" s="10" t="s">
        <v>441</v>
      </c>
      <c r="K117" s="11">
        <v>240</v>
      </c>
      <c r="L117" s="10"/>
      <c r="M117" s="11"/>
      <c r="N117" s="10"/>
      <c r="O117" s="11"/>
      <c r="P117" s="11">
        <v>240</v>
      </c>
      <c r="Q117" s="14" t="s">
        <v>25</v>
      </c>
    </row>
    <row r="118" s="1" customFormat="1" ht="24" spans="1:17">
      <c r="A118" s="9">
        <v>114</v>
      </c>
      <c r="B118" s="10" t="s">
        <v>444</v>
      </c>
      <c r="C118" s="10" t="s">
        <v>411</v>
      </c>
      <c r="D118" s="10" t="s">
        <v>19</v>
      </c>
      <c r="E118" s="10" t="s">
        <v>445</v>
      </c>
      <c r="F118" s="10" t="s">
        <v>446</v>
      </c>
      <c r="G118" s="11" t="s">
        <v>22</v>
      </c>
      <c r="H118" s="10"/>
      <c r="I118" s="11"/>
      <c r="J118" s="10" t="s">
        <v>444</v>
      </c>
      <c r="K118" s="11">
        <v>240</v>
      </c>
      <c r="L118" s="10"/>
      <c r="M118" s="11"/>
      <c r="N118" s="10"/>
      <c r="O118" s="11"/>
      <c r="P118" s="11">
        <v>240</v>
      </c>
      <c r="Q118" s="15"/>
    </row>
    <row r="119" s="1" customFormat="1" ht="24" spans="1:17">
      <c r="A119" s="9">
        <v>115</v>
      </c>
      <c r="B119" s="10" t="s">
        <v>447</v>
      </c>
      <c r="C119" s="10" t="s">
        <v>448</v>
      </c>
      <c r="D119" s="10" t="s">
        <v>19</v>
      </c>
      <c r="E119" s="10" t="s">
        <v>449</v>
      </c>
      <c r="F119" s="10" t="s">
        <v>450</v>
      </c>
      <c r="G119" s="11" t="s">
        <v>166</v>
      </c>
      <c r="H119" s="10"/>
      <c r="I119" s="11"/>
      <c r="J119" s="10" t="s">
        <v>447</v>
      </c>
      <c r="K119" s="11">
        <v>120</v>
      </c>
      <c r="L119" s="10"/>
      <c r="M119" s="11"/>
      <c r="N119" s="10"/>
      <c r="O119" s="11"/>
      <c r="P119" s="11">
        <v>120</v>
      </c>
      <c r="Q119" s="14" t="s">
        <v>25</v>
      </c>
    </row>
    <row r="120" s="1" customFormat="1" ht="36" spans="1:17">
      <c r="A120" s="9">
        <v>116</v>
      </c>
      <c r="B120" s="10" t="s">
        <v>451</v>
      </c>
      <c r="C120" s="10" t="s">
        <v>452</v>
      </c>
      <c r="D120" s="10" t="s">
        <v>19</v>
      </c>
      <c r="E120" s="10" t="s">
        <v>453</v>
      </c>
      <c r="F120" s="10" t="s">
        <v>454</v>
      </c>
      <c r="G120" s="11" t="s">
        <v>22</v>
      </c>
      <c r="H120" s="10"/>
      <c r="I120" s="11"/>
      <c r="J120" s="10" t="s">
        <v>451</v>
      </c>
      <c r="K120" s="11">
        <v>150</v>
      </c>
      <c r="L120" s="10"/>
      <c r="M120" s="11"/>
      <c r="N120" s="10"/>
      <c r="O120" s="11"/>
      <c r="P120" s="11">
        <v>150</v>
      </c>
      <c r="Q120" s="14" t="s">
        <v>25</v>
      </c>
    </row>
    <row r="121" s="1" customFormat="1" ht="24" spans="1:17">
      <c r="A121" s="9">
        <v>117</v>
      </c>
      <c r="B121" s="10" t="s">
        <v>455</v>
      </c>
      <c r="C121" s="10" t="s">
        <v>456</v>
      </c>
      <c r="D121" s="10" t="s">
        <v>19</v>
      </c>
      <c r="E121" s="10" t="s">
        <v>457</v>
      </c>
      <c r="F121" s="10" t="s">
        <v>458</v>
      </c>
      <c r="G121" s="11" t="s">
        <v>22</v>
      </c>
      <c r="H121" s="10"/>
      <c r="I121" s="11"/>
      <c r="J121" s="10" t="s">
        <v>455</v>
      </c>
      <c r="K121" s="11">
        <v>120</v>
      </c>
      <c r="L121" s="10"/>
      <c r="M121" s="11"/>
      <c r="N121" s="10"/>
      <c r="O121" s="11"/>
      <c r="P121" s="11">
        <v>120</v>
      </c>
      <c r="Q121" s="14" t="s">
        <v>25</v>
      </c>
    </row>
    <row r="122" s="1" customFormat="1" ht="24" spans="1:17">
      <c r="A122" s="9">
        <v>118</v>
      </c>
      <c r="B122" s="10" t="s">
        <v>459</v>
      </c>
      <c r="C122" s="10" t="s">
        <v>421</v>
      </c>
      <c r="D122" s="10" t="s">
        <v>19</v>
      </c>
      <c r="E122" s="10" t="s">
        <v>433</v>
      </c>
      <c r="F122" s="10" t="s">
        <v>460</v>
      </c>
      <c r="G122" s="11" t="s">
        <v>22</v>
      </c>
      <c r="H122" s="10"/>
      <c r="I122" s="11"/>
      <c r="J122" s="10" t="s">
        <v>459</v>
      </c>
      <c r="K122" s="11">
        <v>240</v>
      </c>
      <c r="L122" s="10"/>
      <c r="M122" s="11"/>
      <c r="N122" s="10"/>
      <c r="O122" s="11"/>
      <c r="P122" s="11">
        <v>240</v>
      </c>
      <c r="Q122" s="15"/>
    </row>
    <row r="123" s="1" customFormat="1" ht="24" spans="1:17">
      <c r="A123" s="9">
        <v>119</v>
      </c>
      <c r="B123" s="10" t="s">
        <v>461</v>
      </c>
      <c r="C123" s="10" t="s">
        <v>421</v>
      </c>
      <c r="D123" s="10" t="s">
        <v>19</v>
      </c>
      <c r="E123" s="10" t="s">
        <v>462</v>
      </c>
      <c r="F123" s="10" t="s">
        <v>463</v>
      </c>
      <c r="G123" s="11" t="s">
        <v>22</v>
      </c>
      <c r="H123" s="10"/>
      <c r="I123" s="11"/>
      <c r="J123" s="10" t="s">
        <v>461</v>
      </c>
      <c r="K123" s="11">
        <v>120</v>
      </c>
      <c r="L123" s="10"/>
      <c r="M123" s="11"/>
      <c r="N123" s="10"/>
      <c r="O123" s="11"/>
      <c r="P123" s="11">
        <v>120</v>
      </c>
      <c r="Q123" s="14" t="s">
        <v>25</v>
      </c>
    </row>
    <row r="124" s="1" customFormat="1" ht="24" spans="1:17">
      <c r="A124" s="9">
        <v>120</v>
      </c>
      <c r="B124" s="10" t="s">
        <v>464</v>
      </c>
      <c r="C124" s="10" t="s">
        <v>421</v>
      </c>
      <c r="D124" s="10" t="s">
        <v>19</v>
      </c>
      <c r="E124" s="10" t="s">
        <v>436</v>
      </c>
      <c r="F124" s="10" t="s">
        <v>465</v>
      </c>
      <c r="G124" s="11" t="s">
        <v>22</v>
      </c>
      <c r="H124" s="10"/>
      <c r="I124" s="11"/>
      <c r="J124" s="10" t="s">
        <v>464</v>
      </c>
      <c r="K124" s="11">
        <v>120</v>
      </c>
      <c r="L124" s="10"/>
      <c r="M124" s="11"/>
      <c r="N124" s="10"/>
      <c r="O124" s="11"/>
      <c r="P124" s="11">
        <v>120</v>
      </c>
      <c r="Q124" s="14" t="s">
        <v>25</v>
      </c>
    </row>
    <row r="125" s="1" customFormat="1" ht="24" spans="1:17">
      <c r="A125" s="9">
        <v>121</v>
      </c>
      <c r="B125" s="10" t="s">
        <v>466</v>
      </c>
      <c r="C125" s="10" t="s">
        <v>467</v>
      </c>
      <c r="D125" s="10" t="s">
        <v>19</v>
      </c>
      <c r="E125" s="10" t="s">
        <v>468</v>
      </c>
      <c r="F125" s="10" t="s">
        <v>469</v>
      </c>
      <c r="G125" s="11" t="s">
        <v>22</v>
      </c>
      <c r="H125" s="10"/>
      <c r="I125" s="11"/>
      <c r="J125" s="10" t="s">
        <v>466</v>
      </c>
      <c r="K125" s="11">
        <v>60</v>
      </c>
      <c r="L125" s="10"/>
      <c r="M125" s="11"/>
      <c r="N125" s="10"/>
      <c r="O125" s="11"/>
      <c r="P125" s="11">
        <v>60</v>
      </c>
      <c r="Q125" s="15"/>
    </row>
    <row r="126" s="1" customFormat="1" ht="24" spans="1:17">
      <c r="A126" s="9">
        <v>122</v>
      </c>
      <c r="B126" s="10" t="s">
        <v>470</v>
      </c>
      <c r="C126" s="10" t="s">
        <v>467</v>
      </c>
      <c r="D126" s="10" t="s">
        <v>19</v>
      </c>
      <c r="E126" s="10" t="s">
        <v>471</v>
      </c>
      <c r="F126" s="10" t="s">
        <v>472</v>
      </c>
      <c r="G126" s="11" t="s">
        <v>22</v>
      </c>
      <c r="H126" s="10"/>
      <c r="I126" s="11"/>
      <c r="J126" s="10" t="s">
        <v>470</v>
      </c>
      <c r="K126" s="11">
        <v>60</v>
      </c>
      <c r="L126" s="10"/>
      <c r="M126" s="11"/>
      <c r="N126" s="10"/>
      <c r="O126" s="11"/>
      <c r="P126" s="11">
        <v>60</v>
      </c>
      <c r="Q126" s="15"/>
    </row>
    <row r="127" s="1" customFormat="1" ht="24" spans="1:17">
      <c r="A127" s="9">
        <v>123</v>
      </c>
      <c r="B127" s="10" t="s">
        <v>473</v>
      </c>
      <c r="C127" s="10" t="s">
        <v>474</v>
      </c>
      <c r="D127" s="10" t="s">
        <v>19</v>
      </c>
      <c r="E127" s="10" t="s">
        <v>475</v>
      </c>
      <c r="F127" s="10" t="s">
        <v>476</v>
      </c>
      <c r="G127" s="11" t="s">
        <v>22</v>
      </c>
      <c r="H127" s="10"/>
      <c r="I127" s="11"/>
      <c r="J127" s="10" t="s">
        <v>473</v>
      </c>
      <c r="K127" s="11">
        <v>60</v>
      </c>
      <c r="L127" s="10"/>
      <c r="M127" s="11"/>
      <c r="N127" s="10"/>
      <c r="O127" s="11"/>
      <c r="P127" s="11">
        <v>60</v>
      </c>
      <c r="Q127" s="14" t="s">
        <v>25</v>
      </c>
    </row>
    <row r="128" s="1" customFormat="1" ht="24" spans="1:17">
      <c r="A128" s="9">
        <v>124</v>
      </c>
      <c r="B128" s="10" t="s">
        <v>477</v>
      </c>
      <c r="C128" s="10" t="s">
        <v>478</v>
      </c>
      <c r="D128" s="10" t="s">
        <v>19</v>
      </c>
      <c r="E128" s="10" t="s">
        <v>479</v>
      </c>
      <c r="F128" s="10" t="s">
        <v>480</v>
      </c>
      <c r="G128" s="11" t="s">
        <v>22</v>
      </c>
      <c r="H128" s="10"/>
      <c r="I128" s="11"/>
      <c r="J128" s="10" t="s">
        <v>477</v>
      </c>
      <c r="K128" s="11">
        <v>60</v>
      </c>
      <c r="L128" s="10"/>
      <c r="M128" s="11"/>
      <c r="N128" s="10"/>
      <c r="O128" s="11"/>
      <c r="P128" s="11">
        <v>60</v>
      </c>
      <c r="Q128" s="14" t="s">
        <v>25</v>
      </c>
    </row>
    <row r="129" s="1" customFormat="1" ht="48" spans="1:16384">
      <c r="A129" s="9">
        <v>125</v>
      </c>
      <c r="B129" s="10" t="s">
        <v>481</v>
      </c>
      <c r="C129" s="10" t="s">
        <v>482</v>
      </c>
      <c r="D129" s="10" t="s">
        <v>19</v>
      </c>
      <c r="E129" s="10"/>
      <c r="F129" s="10" t="s">
        <v>483</v>
      </c>
      <c r="G129" s="11" t="s">
        <v>38</v>
      </c>
      <c r="H129" s="10"/>
      <c r="I129" s="11"/>
      <c r="J129" s="10"/>
      <c r="K129" s="11"/>
      <c r="L129" s="10"/>
      <c r="M129" s="11"/>
      <c r="N129" s="10" t="s">
        <v>481</v>
      </c>
      <c r="O129" s="11">
        <v>4</v>
      </c>
      <c r="P129" s="11">
        <v>4</v>
      </c>
      <c r="Q129" s="15"/>
      <c r="XDJ129" s="5"/>
      <c r="XDK129" s="5"/>
      <c r="XDL129" s="5"/>
      <c r="XDM129" s="5"/>
      <c r="XDN129" s="5"/>
      <c r="XDO129" s="5"/>
      <c r="XDP129" s="5"/>
      <c r="XDQ129" s="5"/>
      <c r="XDR129" s="5"/>
      <c r="XDS129" s="5"/>
      <c r="XDT129" s="5"/>
      <c r="XDU129" s="5"/>
      <c r="XDV129" s="5"/>
      <c r="XDW129" s="5"/>
      <c r="XDX129" s="5"/>
      <c r="XDY129" s="5"/>
      <c r="XDZ129" s="5"/>
      <c r="XEA129" s="5"/>
      <c r="XEB129" s="5"/>
      <c r="XEC129" s="5"/>
      <c r="XED129" s="5"/>
      <c r="XEE129" s="5"/>
      <c r="XEF129" s="5"/>
      <c r="XEG129" s="5"/>
      <c r="XEH129" s="5"/>
      <c r="XEI129" s="5"/>
      <c r="XEJ129" s="5"/>
      <c r="XEK129" s="5"/>
      <c r="XEL129" s="5"/>
      <c r="XEM129" s="5"/>
      <c r="XEN129" s="5"/>
      <c r="XEO129" s="5"/>
      <c r="XEP129" s="5"/>
      <c r="XEQ129" s="5"/>
      <c r="XER129" s="5"/>
      <c r="XES129" s="5"/>
      <c r="XET129" s="5"/>
      <c r="XEU129" s="5"/>
      <c r="XEV129" s="5"/>
      <c r="XEW129" s="5"/>
      <c r="XEX129" s="5"/>
      <c r="XEY129" s="5"/>
      <c r="XEZ129" s="5"/>
      <c r="XFA129" s="5"/>
      <c r="XFB129" s="5"/>
      <c r="XFC129" s="5"/>
      <c r="XFD129" s="5"/>
    </row>
    <row r="130" s="1" customFormat="1" ht="24" spans="1:17">
      <c r="A130" s="9">
        <v>126</v>
      </c>
      <c r="B130" s="10" t="s">
        <v>484</v>
      </c>
      <c r="C130" s="10" t="s">
        <v>485</v>
      </c>
      <c r="D130" s="10" t="s">
        <v>19</v>
      </c>
      <c r="E130" s="10" t="s">
        <v>486</v>
      </c>
      <c r="F130" s="10" t="s">
        <v>487</v>
      </c>
      <c r="G130" s="11" t="s">
        <v>98</v>
      </c>
      <c r="H130" s="10"/>
      <c r="I130" s="11"/>
      <c r="J130" s="10" t="s">
        <v>484</v>
      </c>
      <c r="K130" s="11">
        <v>90</v>
      </c>
      <c r="L130" s="10"/>
      <c r="M130" s="11"/>
      <c r="N130" s="10"/>
      <c r="O130" s="11"/>
      <c r="P130" s="11">
        <v>90</v>
      </c>
      <c r="Q130" s="14" t="s">
        <v>25</v>
      </c>
    </row>
    <row r="131" s="1" customFormat="1" ht="24" spans="1:17">
      <c r="A131" s="9">
        <v>127</v>
      </c>
      <c r="B131" s="10" t="s">
        <v>488</v>
      </c>
      <c r="C131" s="10" t="s">
        <v>489</v>
      </c>
      <c r="D131" s="10" t="s">
        <v>19</v>
      </c>
      <c r="E131" s="10"/>
      <c r="F131" s="10" t="s">
        <v>490</v>
      </c>
      <c r="G131" s="11" t="s">
        <v>22</v>
      </c>
      <c r="H131" s="10"/>
      <c r="I131" s="11"/>
      <c r="J131" s="10" t="s">
        <v>488</v>
      </c>
      <c r="K131" s="11">
        <v>96</v>
      </c>
      <c r="L131" s="10"/>
      <c r="M131" s="11"/>
      <c r="N131" s="10"/>
      <c r="O131" s="11"/>
      <c r="P131" s="11">
        <v>96</v>
      </c>
      <c r="Q131" s="14" t="s">
        <v>25</v>
      </c>
    </row>
    <row r="132" s="1" customFormat="1" ht="24" spans="1:17">
      <c r="A132" s="9">
        <v>128</v>
      </c>
      <c r="B132" s="10" t="s">
        <v>491</v>
      </c>
      <c r="C132" s="10" t="s">
        <v>492</v>
      </c>
      <c r="D132" s="10" t="s">
        <v>19</v>
      </c>
      <c r="E132" s="10" t="s">
        <v>493</v>
      </c>
      <c r="F132" s="10" t="s">
        <v>494</v>
      </c>
      <c r="G132" s="11" t="s">
        <v>22</v>
      </c>
      <c r="H132" s="10"/>
      <c r="I132" s="11"/>
      <c r="J132" s="10" t="s">
        <v>491</v>
      </c>
      <c r="K132" s="11">
        <v>60</v>
      </c>
      <c r="L132" s="10"/>
      <c r="M132" s="11"/>
      <c r="N132" s="10"/>
      <c r="O132" s="11"/>
      <c r="P132" s="11">
        <v>60</v>
      </c>
      <c r="Q132" s="14" t="s">
        <v>25</v>
      </c>
    </row>
    <row r="133" s="1" customFormat="1" ht="24" spans="1:17">
      <c r="A133" s="9">
        <v>129</v>
      </c>
      <c r="B133" s="10" t="s">
        <v>495</v>
      </c>
      <c r="C133" s="10" t="s">
        <v>496</v>
      </c>
      <c r="D133" s="10" t="s">
        <v>19</v>
      </c>
      <c r="E133" s="10"/>
      <c r="F133" s="10" t="s">
        <v>497</v>
      </c>
      <c r="G133" s="11" t="s">
        <v>22</v>
      </c>
      <c r="H133" s="10"/>
      <c r="I133" s="11"/>
      <c r="J133" s="10" t="s">
        <v>495</v>
      </c>
      <c r="K133" s="11">
        <v>60</v>
      </c>
      <c r="L133" s="10"/>
      <c r="M133" s="11"/>
      <c r="N133" s="10"/>
      <c r="O133" s="11"/>
      <c r="P133" s="11">
        <v>60</v>
      </c>
      <c r="Q133" s="14" t="s">
        <v>25</v>
      </c>
    </row>
    <row r="134" s="1" customFormat="1" ht="24" spans="1:17">
      <c r="A134" s="9">
        <v>130</v>
      </c>
      <c r="B134" s="10" t="s">
        <v>498</v>
      </c>
      <c r="C134" s="10" t="s">
        <v>499</v>
      </c>
      <c r="D134" s="10" t="s">
        <v>19</v>
      </c>
      <c r="E134" s="10"/>
      <c r="F134" s="10" t="s">
        <v>500</v>
      </c>
      <c r="G134" s="11" t="s">
        <v>22</v>
      </c>
      <c r="H134" s="10"/>
      <c r="I134" s="11"/>
      <c r="J134" s="10" t="s">
        <v>498</v>
      </c>
      <c r="K134" s="11">
        <v>60</v>
      </c>
      <c r="L134" s="10"/>
      <c r="M134" s="11"/>
      <c r="N134" s="10"/>
      <c r="O134" s="11"/>
      <c r="P134" s="11">
        <v>60</v>
      </c>
      <c r="Q134" s="14" t="s">
        <v>25</v>
      </c>
    </row>
    <row r="135" s="1" customFormat="1" ht="24" spans="1:17">
      <c r="A135" s="9">
        <v>131</v>
      </c>
      <c r="B135" s="10" t="s">
        <v>501</v>
      </c>
      <c r="C135" s="10" t="s">
        <v>502</v>
      </c>
      <c r="D135" s="10" t="s">
        <v>19</v>
      </c>
      <c r="E135" s="10"/>
      <c r="F135" s="10" t="s">
        <v>503</v>
      </c>
      <c r="G135" s="11" t="s">
        <v>22</v>
      </c>
      <c r="H135" s="10"/>
      <c r="I135" s="11"/>
      <c r="J135" s="10" t="s">
        <v>501</v>
      </c>
      <c r="K135" s="11">
        <v>60</v>
      </c>
      <c r="L135" s="10"/>
      <c r="M135" s="11"/>
      <c r="N135" s="10"/>
      <c r="O135" s="11"/>
      <c r="P135" s="11">
        <v>60</v>
      </c>
      <c r="Q135" s="14" t="s">
        <v>25</v>
      </c>
    </row>
    <row r="136" s="1" customFormat="1" ht="24" spans="1:17">
      <c r="A136" s="9">
        <v>132</v>
      </c>
      <c r="B136" s="10" t="s">
        <v>504</v>
      </c>
      <c r="C136" s="10" t="s">
        <v>505</v>
      </c>
      <c r="D136" s="10" t="s">
        <v>19</v>
      </c>
      <c r="E136" s="10" t="s">
        <v>506</v>
      </c>
      <c r="F136" s="10" t="s">
        <v>507</v>
      </c>
      <c r="G136" s="11" t="s">
        <v>22</v>
      </c>
      <c r="H136" s="10"/>
      <c r="I136" s="11"/>
      <c r="J136" s="10" t="s">
        <v>504</v>
      </c>
      <c r="K136" s="11">
        <v>60</v>
      </c>
      <c r="L136" s="10"/>
      <c r="M136" s="11"/>
      <c r="N136" s="10"/>
      <c r="O136" s="11"/>
      <c r="P136" s="11">
        <v>60</v>
      </c>
      <c r="Q136" s="14" t="s">
        <v>25</v>
      </c>
    </row>
    <row r="137" s="1" customFormat="1" ht="24" spans="1:17">
      <c r="A137" s="9">
        <v>133</v>
      </c>
      <c r="B137" s="10" t="s">
        <v>508</v>
      </c>
      <c r="C137" s="10" t="s">
        <v>505</v>
      </c>
      <c r="D137" s="10" t="s">
        <v>19</v>
      </c>
      <c r="E137" s="10" t="s">
        <v>509</v>
      </c>
      <c r="F137" s="10" t="s">
        <v>510</v>
      </c>
      <c r="G137" s="11" t="s">
        <v>22</v>
      </c>
      <c r="H137" s="10"/>
      <c r="I137" s="11"/>
      <c r="J137" s="10" t="s">
        <v>508</v>
      </c>
      <c r="K137" s="11">
        <v>120</v>
      </c>
      <c r="L137" s="10"/>
      <c r="M137" s="11"/>
      <c r="N137" s="10"/>
      <c r="O137" s="11"/>
      <c r="P137" s="11">
        <v>120</v>
      </c>
      <c r="Q137" s="15"/>
    </row>
    <row r="138" s="1" customFormat="1" ht="24" spans="1:17">
      <c r="A138" s="9">
        <v>134</v>
      </c>
      <c r="B138" s="10" t="s">
        <v>511</v>
      </c>
      <c r="C138" s="10" t="s">
        <v>512</v>
      </c>
      <c r="D138" s="10" t="s">
        <v>19</v>
      </c>
      <c r="E138" s="10" t="s">
        <v>513</v>
      </c>
      <c r="F138" s="10" t="s">
        <v>514</v>
      </c>
      <c r="G138" s="11" t="s">
        <v>22</v>
      </c>
      <c r="H138" s="10" t="s">
        <v>515</v>
      </c>
      <c r="I138" s="11">
        <v>8</v>
      </c>
      <c r="J138" s="10"/>
      <c r="K138" s="11"/>
      <c r="L138" s="10"/>
      <c r="M138" s="11"/>
      <c r="N138" s="10" t="s">
        <v>516</v>
      </c>
      <c r="O138" s="11">
        <f>VLOOKUP(N138,'[1]细目（拆分）'!$B:$I,8,0)</f>
        <v>2</v>
      </c>
      <c r="P138" s="11">
        <v>10</v>
      </c>
      <c r="Q138" s="14" t="s">
        <v>25</v>
      </c>
    </row>
    <row r="139" s="1" customFormat="1" ht="24" spans="1:17">
      <c r="A139" s="9">
        <v>135</v>
      </c>
      <c r="B139" s="10" t="s">
        <v>517</v>
      </c>
      <c r="C139" s="10" t="s">
        <v>518</v>
      </c>
      <c r="D139" s="10" t="s">
        <v>19</v>
      </c>
      <c r="E139" s="10"/>
      <c r="F139" s="10" t="s">
        <v>519</v>
      </c>
      <c r="G139" s="11" t="s">
        <v>86</v>
      </c>
      <c r="H139" s="10"/>
      <c r="I139" s="11"/>
      <c r="J139" s="10" t="s">
        <v>517</v>
      </c>
      <c r="K139" s="11">
        <v>60</v>
      </c>
      <c r="L139" s="10"/>
      <c r="M139" s="11"/>
      <c r="N139" s="10"/>
      <c r="O139" s="11"/>
      <c r="P139" s="11">
        <v>60</v>
      </c>
      <c r="Q139" s="14" t="s">
        <v>25</v>
      </c>
    </row>
    <row r="140" s="1" customFormat="1" ht="24" spans="1:17">
      <c r="A140" s="9">
        <v>136</v>
      </c>
      <c r="B140" s="10" t="s">
        <v>520</v>
      </c>
      <c r="C140" s="10" t="s">
        <v>521</v>
      </c>
      <c r="D140" s="10" t="s">
        <v>19</v>
      </c>
      <c r="E140" s="10"/>
      <c r="F140" s="10" t="s">
        <v>522</v>
      </c>
      <c r="G140" s="11" t="s">
        <v>86</v>
      </c>
      <c r="H140" s="10"/>
      <c r="I140" s="11"/>
      <c r="J140" s="10" t="s">
        <v>520</v>
      </c>
      <c r="K140" s="11">
        <v>60</v>
      </c>
      <c r="L140" s="10"/>
      <c r="M140" s="11"/>
      <c r="N140" s="10"/>
      <c r="O140" s="11"/>
      <c r="P140" s="11">
        <v>60</v>
      </c>
      <c r="Q140" s="14" t="s">
        <v>25</v>
      </c>
    </row>
    <row r="141" s="1" customFormat="1" ht="24" spans="1:17">
      <c r="A141" s="9">
        <v>137</v>
      </c>
      <c r="B141" s="10" t="s">
        <v>523</v>
      </c>
      <c r="C141" s="10" t="s">
        <v>524</v>
      </c>
      <c r="D141" s="10" t="s">
        <v>19</v>
      </c>
      <c r="E141" s="10"/>
      <c r="F141" s="10" t="s">
        <v>525</v>
      </c>
      <c r="G141" s="11" t="s">
        <v>86</v>
      </c>
      <c r="H141" s="10"/>
      <c r="I141" s="11"/>
      <c r="J141" s="10" t="s">
        <v>523</v>
      </c>
      <c r="K141" s="11">
        <v>60</v>
      </c>
      <c r="L141" s="10"/>
      <c r="M141" s="11"/>
      <c r="N141" s="10"/>
      <c r="O141" s="11"/>
      <c r="P141" s="11">
        <v>60</v>
      </c>
      <c r="Q141" s="14" t="s">
        <v>25</v>
      </c>
    </row>
    <row r="142" s="1" customFormat="1" ht="24" spans="1:17">
      <c r="A142" s="9">
        <v>138</v>
      </c>
      <c r="B142" s="10" t="s">
        <v>526</v>
      </c>
      <c r="C142" s="10" t="s">
        <v>527</v>
      </c>
      <c r="D142" s="10" t="s">
        <v>19</v>
      </c>
      <c r="E142" s="10"/>
      <c r="F142" s="10" t="s">
        <v>528</v>
      </c>
      <c r="G142" s="11" t="s">
        <v>86</v>
      </c>
      <c r="H142" s="10"/>
      <c r="I142" s="11"/>
      <c r="J142" s="10" t="s">
        <v>526</v>
      </c>
      <c r="K142" s="11">
        <v>60</v>
      </c>
      <c r="L142" s="10"/>
      <c r="M142" s="11"/>
      <c r="N142" s="10"/>
      <c r="O142" s="11"/>
      <c r="P142" s="11">
        <v>60</v>
      </c>
      <c r="Q142" s="15"/>
    </row>
    <row r="143" s="1" customFormat="1" ht="24" spans="1:17">
      <c r="A143" s="9">
        <v>139</v>
      </c>
      <c r="B143" s="10" t="s">
        <v>529</v>
      </c>
      <c r="C143" s="10" t="s">
        <v>530</v>
      </c>
      <c r="D143" s="10" t="s">
        <v>19</v>
      </c>
      <c r="E143" s="10" t="s">
        <v>531</v>
      </c>
      <c r="F143" s="10" t="s">
        <v>532</v>
      </c>
      <c r="G143" s="11" t="s">
        <v>22</v>
      </c>
      <c r="H143" s="10"/>
      <c r="I143" s="11"/>
      <c r="J143" s="10" t="s">
        <v>529</v>
      </c>
      <c r="K143" s="11">
        <v>180</v>
      </c>
      <c r="L143" s="10"/>
      <c r="M143" s="11"/>
      <c r="N143" s="10"/>
      <c r="O143" s="11"/>
      <c r="P143" s="11">
        <v>180</v>
      </c>
      <c r="Q143" s="15"/>
    </row>
    <row r="144" s="1" customFormat="1" ht="24" spans="1:17">
      <c r="A144" s="9">
        <v>140</v>
      </c>
      <c r="B144" s="10" t="s">
        <v>533</v>
      </c>
      <c r="C144" s="10" t="s">
        <v>534</v>
      </c>
      <c r="D144" s="10" t="s">
        <v>19</v>
      </c>
      <c r="E144" s="10" t="s">
        <v>535</v>
      </c>
      <c r="F144" s="10" t="s">
        <v>536</v>
      </c>
      <c r="G144" s="11" t="s">
        <v>22</v>
      </c>
      <c r="H144" s="10"/>
      <c r="I144" s="11"/>
      <c r="J144" s="10" t="s">
        <v>533</v>
      </c>
      <c r="K144" s="11">
        <v>90</v>
      </c>
      <c r="L144" s="10"/>
      <c r="M144" s="11"/>
      <c r="N144" s="10"/>
      <c r="O144" s="11"/>
      <c r="P144" s="11">
        <v>90</v>
      </c>
      <c r="Q144" s="15"/>
    </row>
    <row r="145" s="1" customFormat="1" ht="24" spans="1:17">
      <c r="A145" s="9">
        <v>141</v>
      </c>
      <c r="B145" s="10" t="s">
        <v>537</v>
      </c>
      <c r="C145" s="10" t="s">
        <v>538</v>
      </c>
      <c r="D145" s="10" t="s">
        <v>19</v>
      </c>
      <c r="E145" s="10" t="s">
        <v>539</v>
      </c>
      <c r="F145" s="10" t="s">
        <v>540</v>
      </c>
      <c r="G145" s="11" t="s">
        <v>38</v>
      </c>
      <c r="H145" s="10"/>
      <c r="I145" s="11"/>
      <c r="J145" s="10" t="s">
        <v>537</v>
      </c>
      <c r="K145" s="11">
        <v>24</v>
      </c>
      <c r="L145" s="10"/>
      <c r="M145" s="11"/>
      <c r="N145" s="10"/>
      <c r="O145" s="11"/>
      <c r="P145" s="11">
        <v>24</v>
      </c>
      <c r="Q145" s="15"/>
    </row>
    <row r="146" s="1" customFormat="1" ht="24" spans="1:17">
      <c r="A146" s="9">
        <v>142</v>
      </c>
      <c r="B146" s="10" t="s">
        <v>541</v>
      </c>
      <c r="C146" s="10" t="s">
        <v>542</v>
      </c>
      <c r="D146" s="10" t="s">
        <v>19</v>
      </c>
      <c r="E146" s="10" t="s">
        <v>543</v>
      </c>
      <c r="F146" s="10" t="s">
        <v>544</v>
      </c>
      <c r="G146" s="11" t="s">
        <v>166</v>
      </c>
      <c r="H146" s="10"/>
      <c r="I146" s="11"/>
      <c r="J146" s="10" t="s">
        <v>541</v>
      </c>
      <c r="K146" s="11">
        <v>90</v>
      </c>
      <c r="L146" s="10"/>
      <c r="M146" s="11"/>
      <c r="N146" s="10"/>
      <c r="O146" s="11"/>
      <c r="P146" s="11">
        <v>90</v>
      </c>
      <c r="Q146" s="14" t="s">
        <v>25</v>
      </c>
    </row>
    <row r="147" s="1" customFormat="1" ht="24" spans="1:17">
      <c r="A147" s="9">
        <v>143</v>
      </c>
      <c r="B147" s="10" t="s">
        <v>545</v>
      </c>
      <c r="C147" s="10" t="s">
        <v>542</v>
      </c>
      <c r="D147" s="10" t="s">
        <v>19</v>
      </c>
      <c r="E147" s="10" t="s">
        <v>543</v>
      </c>
      <c r="F147" s="10" t="s">
        <v>546</v>
      </c>
      <c r="G147" s="11" t="s">
        <v>166</v>
      </c>
      <c r="H147" s="10"/>
      <c r="I147" s="11"/>
      <c r="J147" s="10" t="s">
        <v>545</v>
      </c>
      <c r="K147" s="11">
        <v>90</v>
      </c>
      <c r="L147" s="10"/>
      <c r="M147" s="11"/>
      <c r="N147" s="10"/>
      <c r="O147" s="11"/>
      <c r="P147" s="11">
        <v>90</v>
      </c>
      <c r="Q147" s="15"/>
    </row>
    <row r="148" s="1" customFormat="1" ht="24" spans="1:17">
      <c r="A148" s="9">
        <v>144</v>
      </c>
      <c r="B148" s="10" t="s">
        <v>547</v>
      </c>
      <c r="C148" s="10" t="s">
        <v>548</v>
      </c>
      <c r="D148" s="10" t="s">
        <v>19</v>
      </c>
      <c r="E148" s="10"/>
      <c r="F148" s="10" t="s">
        <v>549</v>
      </c>
      <c r="G148" s="11" t="s">
        <v>166</v>
      </c>
      <c r="H148" s="10"/>
      <c r="I148" s="11"/>
      <c r="J148" s="10" t="s">
        <v>547</v>
      </c>
      <c r="K148" s="11">
        <v>60</v>
      </c>
      <c r="L148" s="10"/>
      <c r="M148" s="11"/>
      <c r="N148" s="10"/>
      <c r="O148" s="11"/>
      <c r="P148" s="11">
        <v>60</v>
      </c>
      <c r="Q148" s="15"/>
    </row>
    <row r="149" s="1" customFormat="1" ht="24" spans="1:17">
      <c r="A149" s="9">
        <v>145</v>
      </c>
      <c r="B149" s="10" t="s">
        <v>550</v>
      </c>
      <c r="C149" s="10" t="s">
        <v>551</v>
      </c>
      <c r="D149" s="10" t="s">
        <v>19</v>
      </c>
      <c r="E149" s="10"/>
      <c r="F149" s="10" t="s">
        <v>552</v>
      </c>
      <c r="G149" s="11" t="s">
        <v>166</v>
      </c>
      <c r="H149" s="10"/>
      <c r="I149" s="11"/>
      <c r="J149" s="10" t="s">
        <v>550</v>
      </c>
      <c r="K149" s="11">
        <v>60</v>
      </c>
      <c r="L149" s="10"/>
      <c r="M149" s="11"/>
      <c r="N149" s="10"/>
      <c r="O149" s="11"/>
      <c r="P149" s="11">
        <v>60</v>
      </c>
      <c r="Q149" s="15"/>
    </row>
    <row r="150" s="1" customFormat="1" ht="24" spans="1:17">
      <c r="A150" s="9">
        <v>146</v>
      </c>
      <c r="B150" s="10" t="s">
        <v>553</v>
      </c>
      <c r="C150" s="10" t="s">
        <v>554</v>
      </c>
      <c r="D150" s="10" t="s">
        <v>19</v>
      </c>
      <c r="E150" s="10"/>
      <c r="F150" s="10" t="s">
        <v>555</v>
      </c>
      <c r="G150" s="11" t="s">
        <v>166</v>
      </c>
      <c r="H150" s="10"/>
      <c r="I150" s="11"/>
      <c r="J150" s="10" t="s">
        <v>553</v>
      </c>
      <c r="K150" s="11">
        <v>60</v>
      </c>
      <c r="L150" s="10"/>
      <c r="M150" s="11"/>
      <c r="N150" s="10"/>
      <c r="O150" s="11"/>
      <c r="P150" s="11">
        <v>60</v>
      </c>
      <c r="Q150" s="15"/>
    </row>
    <row r="151" s="1" customFormat="1" ht="24" spans="1:17">
      <c r="A151" s="9">
        <v>147</v>
      </c>
      <c r="B151" s="10" t="s">
        <v>556</v>
      </c>
      <c r="C151" s="10" t="s">
        <v>557</v>
      </c>
      <c r="D151" s="10" t="s">
        <v>19</v>
      </c>
      <c r="E151" s="10"/>
      <c r="F151" s="10" t="s">
        <v>558</v>
      </c>
      <c r="G151" s="11" t="s">
        <v>166</v>
      </c>
      <c r="H151" s="10"/>
      <c r="I151" s="11"/>
      <c r="J151" s="10" t="s">
        <v>556</v>
      </c>
      <c r="K151" s="11">
        <v>60</v>
      </c>
      <c r="L151" s="10"/>
      <c r="M151" s="11"/>
      <c r="N151" s="10"/>
      <c r="O151" s="11"/>
      <c r="P151" s="11">
        <v>60</v>
      </c>
      <c r="Q151" s="15"/>
    </row>
    <row r="152" s="1" customFormat="1" ht="24" spans="1:17">
      <c r="A152" s="9">
        <v>148</v>
      </c>
      <c r="B152" s="10" t="s">
        <v>559</v>
      </c>
      <c r="C152" s="10" t="s">
        <v>560</v>
      </c>
      <c r="D152" s="10" t="s">
        <v>19</v>
      </c>
      <c r="E152" s="10"/>
      <c r="F152" s="10" t="s">
        <v>561</v>
      </c>
      <c r="G152" s="11" t="s">
        <v>166</v>
      </c>
      <c r="H152" s="10"/>
      <c r="I152" s="11"/>
      <c r="J152" s="10" t="s">
        <v>559</v>
      </c>
      <c r="K152" s="11">
        <v>60</v>
      </c>
      <c r="L152" s="10"/>
      <c r="M152" s="11"/>
      <c r="N152" s="10"/>
      <c r="O152" s="11"/>
      <c r="P152" s="11">
        <v>60</v>
      </c>
      <c r="Q152" s="15"/>
    </row>
    <row r="153" s="1" customFormat="1" ht="24" spans="1:17">
      <c r="A153" s="9">
        <v>149</v>
      </c>
      <c r="B153" s="10" t="s">
        <v>562</v>
      </c>
      <c r="C153" s="10" t="s">
        <v>563</v>
      </c>
      <c r="D153" s="10" t="s">
        <v>19</v>
      </c>
      <c r="E153" s="10"/>
      <c r="F153" s="10" t="s">
        <v>564</v>
      </c>
      <c r="G153" s="11" t="s">
        <v>166</v>
      </c>
      <c r="H153" s="10"/>
      <c r="I153" s="11"/>
      <c r="J153" s="10" t="s">
        <v>562</v>
      </c>
      <c r="K153" s="11">
        <v>60</v>
      </c>
      <c r="L153" s="10"/>
      <c r="M153" s="11"/>
      <c r="N153" s="10"/>
      <c r="O153" s="11"/>
      <c r="P153" s="11">
        <v>60</v>
      </c>
      <c r="Q153" s="15"/>
    </row>
    <row r="154" s="1" customFormat="1" ht="24" spans="1:17">
      <c r="A154" s="9">
        <v>150</v>
      </c>
      <c r="B154" s="10" t="s">
        <v>565</v>
      </c>
      <c r="C154" s="10" t="s">
        <v>566</v>
      </c>
      <c r="D154" s="10" t="s">
        <v>19</v>
      </c>
      <c r="E154" s="10"/>
      <c r="F154" s="10" t="s">
        <v>567</v>
      </c>
      <c r="G154" s="11" t="s">
        <v>166</v>
      </c>
      <c r="H154" s="10"/>
      <c r="I154" s="11"/>
      <c r="J154" s="10" t="s">
        <v>565</v>
      </c>
      <c r="K154" s="11">
        <v>60</v>
      </c>
      <c r="L154" s="10"/>
      <c r="M154" s="11"/>
      <c r="N154" s="10"/>
      <c r="O154" s="11"/>
      <c r="P154" s="11">
        <v>60</v>
      </c>
      <c r="Q154" s="15"/>
    </row>
    <row r="155" s="1" customFormat="1" ht="24" spans="1:17">
      <c r="A155" s="9">
        <v>151</v>
      </c>
      <c r="B155" s="10" t="s">
        <v>568</v>
      </c>
      <c r="C155" s="10" t="s">
        <v>569</v>
      </c>
      <c r="D155" s="10" t="s">
        <v>19</v>
      </c>
      <c r="E155" s="10"/>
      <c r="F155" s="10" t="s">
        <v>570</v>
      </c>
      <c r="G155" s="11" t="s">
        <v>166</v>
      </c>
      <c r="H155" s="10"/>
      <c r="I155" s="11"/>
      <c r="J155" s="10" t="s">
        <v>568</v>
      </c>
      <c r="K155" s="11">
        <v>60</v>
      </c>
      <c r="L155" s="10"/>
      <c r="M155" s="11"/>
      <c r="N155" s="10"/>
      <c r="O155" s="11"/>
      <c r="P155" s="11">
        <v>60</v>
      </c>
      <c r="Q155" s="15"/>
    </row>
    <row r="156" s="1" customFormat="1" ht="24" spans="1:17">
      <c r="A156" s="9">
        <v>152</v>
      </c>
      <c r="B156" s="10" t="s">
        <v>571</v>
      </c>
      <c r="C156" s="10" t="s">
        <v>572</v>
      </c>
      <c r="D156" s="10" t="s">
        <v>19</v>
      </c>
      <c r="E156" s="10"/>
      <c r="F156" s="10" t="s">
        <v>573</v>
      </c>
      <c r="G156" s="11" t="s">
        <v>166</v>
      </c>
      <c r="H156" s="10"/>
      <c r="I156" s="11"/>
      <c r="J156" s="10" t="s">
        <v>571</v>
      </c>
      <c r="K156" s="11">
        <v>60</v>
      </c>
      <c r="L156" s="10"/>
      <c r="M156" s="11"/>
      <c r="N156" s="10"/>
      <c r="O156" s="11"/>
      <c r="P156" s="11">
        <v>60</v>
      </c>
      <c r="Q156" s="15"/>
    </row>
    <row r="157" s="1" customFormat="1" ht="24" spans="1:17">
      <c r="A157" s="9">
        <v>153</v>
      </c>
      <c r="B157" s="10" t="s">
        <v>574</v>
      </c>
      <c r="C157" s="10" t="s">
        <v>575</v>
      </c>
      <c r="D157" s="10" t="s">
        <v>19</v>
      </c>
      <c r="E157" s="10" t="s">
        <v>576</v>
      </c>
      <c r="F157" s="10" t="s">
        <v>577</v>
      </c>
      <c r="G157" s="11" t="s">
        <v>166</v>
      </c>
      <c r="H157" s="10"/>
      <c r="I157" s="11"/>
      <c r="J157" s="10" t="s">
        <v>574</v>
      </c>
      <c r="K157" s="11">
        <v>60</v>
      </c>
      <c r="L157" s="10"/>
      <c r="M157" s="11"/>
      <c r="N157" s="10"/>
      <c r="O157" s="11"/>
      <c r="P157" s="11">
        <v>60</v>
      </c>
      <c r="Q157" s="15"/>
    </row>
    <row r="158" s="1" customFormat="1" ht="24" spans="1:17">
      <c r="A158" s="9">
        <v>154</v>
      </c>
      <c r="B158" s="10" t="s">
        <v>578</v>
      </c>
      <c r="C158" s="10" t="s">
        <v>579</v>
      </c>
      <c r="D158" s="10" t="s">
        <v>19</v>
      </c>
      <c r="E158" s="10" t="s">
        <v>580</v>
      </c>
      <c r="F158" s="10" t="s">
        <v>581</v>
      </c>
      <c r="G158" s="11" t="s">
        <v>166</v>
      </c>
      <c r="H158" s="10" t="s">
        <v>582</v>
      </c>
      <c r="I158" s="11">
        <v>28</v>
      </c>
      <c r="J158" s="10"/>
      <c r="K158" s="11"/>
      <c r="L158" s="10"/>
      <c r="M158" s="11"/>
      <c r="N158" s="10" t="s">
        <v>583</v>
      </c>
      <c r="O158" s="11">
        <f>VLOOKUP(N158,'[1]细目（拆分）'!$B:$I,8,0)</f>
        <v>8</v>
      </c>
      <c r="P158" s="11">
        <v>36</v>
      </c>
      <c r="Q158" s="14" t="s">
        <v>25</v>
      </c>
    </row>
    <row r="159" s="1" customFormat="1" ht="24" spans="1:17">
      <c r="A159" s="9">
        <v>155</v>
      </c>
      <c r="B159" s="10" t="s">
        <v>584</v>
      </c>
      <c r="C159" s="10" t="s">
        <v>585</v>
      </c>
      <c r="D159" s="10" t="s">
        <v>19</v>
      </c>
      <c r="E159" s="10"/>
      <c r="F159" s="10" t="s">
        <v>586</v>
      </c>
      <c r="G159" s="11" t="s">
        <v>22</v>
      </c>
      <c r="H159" s="10"/>
      <c r="I159" s="11"/>
      <c r="J159" s="10" t="s">
        <v>584</v>
      </c>
      <c r="K159" s="11">
        <v>9</v>
      </c>
      <c r="L159" s="10"/>
      <c r="M159" s="11"/>
      <c r="N159" s="10"/>
      <c r="O159" s="11"/>
      <c r="P159" s="11">
        <v>9</v>
      </c>
      <c r="Q159" s="15"/>
    </row>
    <row r="160" s="1" customFormat="1" ht="144" spans="1:17">
      <c r="A160" s="9">
        <v>156</v>
      </c>
      <c r="B160" s="10" t="s">
        <v>587</v>
      </c>
      <c r="C160" s="10" t="s">
        <v>588</v>
      </c>
      <c r="D160" s="10" t="s">
        <v>19</v>
      </c>
      <c r="E160" s="10" t="s">
        <v>589</v>
      </c>
      <c r="F160" s="10" t="s">
        <v>590</v>
      </c>
      <c r="G160" s="11" t="s">
        <v>38</v>
      </c>
      <c r="H160" s="10"/>
      <c r="I160" s="11"/>
      <c r="J160" s="10" t="s">
        <v>587</v>
      </c>
      <c r="K160" s="11">
        <v>150</v>
      </c>
      <c r="L160" s="10"/>
      <c r="M160" s="11"/>
      <c r="N160" s="10"/>
      <c r="O160" s="11"/>
      <c r="P160" s="11">
        <v>150</v>
      </c>
      <c r="Q160" s="15"/>
    </row>
    <row r="161" s="1" customFormat="1" ht="24" spans="1:17">
      <c r="A161" s="9">
        <v>157</v>
      </c>
      <c r="B161" s="10" t="s">
        <v>591</v>
      </c>
      <c r="C161" s="10" t="s">
        <v>592</v>
      </c>
      <c r="D161" s="10" t="s">
        <v>19</v>
      </c>
      <c r="E161" s="10"/>
      <c r="F161" s="10" t="s">
        <v>593</v>
      </c>
      <c r="G161" s="11" t="s">
        <v>38</v>
      </c>
      <c r="H161" s="10"/>
      <c r="I161" s="11"/>
      <c r="J161" s="10" t="s">
        <v>591</v>
      </c>
      <c r="K161" s="11">
        <v>27</v>
      </c>
      <c r="L161" s="10"/>
      <c r="M161" s="11"/>
      <c r="N161" s="10"/>
      <c r="O161" s="11"/>
      <c r="P161" s="11">
        <v>27</v>
      </c>
      <c r="Q161" s="15"/>
    </row>
    <row r="162" s="1" customFormat="1" ht="24" spans="1:17">
      <c r="A162" s="9">
        <v>158</v>
      </c>
      <c r="B162" s="10" t="s">
        <v>594</v>
      </c>
      <c r="C162" s="10" t="s">
        <v>595</v>
      </c>
      <c r="D162" s="10" t="s">
        <v>19</v>
      </c>
      <c r="E162" s="10" t="s">
        <v>596</v>
      </c>
      <c r="F162" s="10" t="s">
        <v>597</v>
      </c>
      <c r="G162" s="11" t="s">
        <v>22</v>
      </c>
      <c r="H162" s="10"/>
      <c r="I162" s="11"/>
      <c r="J162" s="10"/>
      <c r="K162" s="11"/>
      <c r="L162" s="10" t="s">
        <v>594</v>
      </c>
      <c r="M162" s="11">
        <v>6</v>
      </c>
      <c r="N162" s="10"/>
      <c r="O162" s="11"/>
      <c r="P162" s="11">
        <v>6</v>
      </c>
      <c r="Q162" s="15"/>
    </row>
    <row r="163" s="1" customFormat="1" ht="24" spans="1:17">
      <c r="A163" s="9">
        <v>159</v>
      </c>
      <c r="B163" s="10" t="s">
        <v>598</v>
      </c>
      <c r="C163" s="10" t="s">
        <v>599</v>
      </c>
      <c r="D163" s="10" t="s">
        <v>19</v>
      </c>
      <c r="E163" s="10"/>
      <c r="F163" s="10" t="s">
        <v>600</v>
      </c>
      <c r="G163" s="11" t="s">
        <v>38</v>
      </c>
      <c r="H163" s="10"/>
      <c r="I163" s="11"/>
      <c r="J163" s="10" t="s">
        <v>598</v>
      </c>
      <c r="K163" s="11">
        <v>21</v>
      </c>
      <c r="L163" s="10"/>
      <c r="M163" s="11"/>
      <c r="N163" s="10"/>
      <c r="O163" s="11"/>
      <c r="P163" s="11">
        <v>21</v>
      </c>
      <c r="Q163" s="15"/>
    </row>
    <row r="164" s="1" customFormat="1" ht="24" spans="1:17">
      <c r="A164" s="9">
        <v>160</v>
      </c>
      <c r="B164" s="10" t="s">
        <v>601</v>
      </c>
      <c r="C164" s="10" t="s">
        <v>602</v>
      </c>
      <c r="D164" s="10" t="s">
        <v>19</v>
      </c>
      <c r="E164" s="10"/>
      <c r="F164" s="10" t="s">
        <v>603</v>
      </c>
      <c r="G164" s="11" t="s">
        <v>38</v>
      </c>
      <c r="H164" s="10"/>
      <c r="I164" s="11"/>
      <c r="J164" s="10" t="s">
        <v>601</v>
      </c>
      <c r="K164" s="11">
        <v>21</v>
      </c>
      <c r="L164" s="10"/>
      <c r="M164" s="11"/>
      <c r="N164" s="10"/>
      <c r="O164" s="11"/>
      <c r="P164" s="11">
        <v>21</v>
      </c>
      <c r="Q164" s="14" t="s">
        <v>25</v>
      </c>
    </row>
    <row r="165" s="1" customFormat="1" ht="24" spans="1:17">
      <c r="A165" s="9">
        <v>161</v>
      </c>
      <c r="B165" s="10" t="s">
        <v>604</v>
      </c>
      <c r="C165" s="10" t="s">
        <v>605</v>
      </c>
      <c r="D165" s="10" t="s">
        <v>19</v>
      </c>
      <c r="E165" s="10" t="s">
        <v>606</v>
      </c>
      <c r="F165" s="10" t="s">
        <v>607</v>
      </c>
      <c r="G165" s="11" t="s">
        <v>38</v>
      </c>
      <c r="H165" s="10"/>
      <c r="I165" s="11"/>
      <c r="J165" s="10" t="s">
        <v>604</v>
      </c>
      <c r="K165" s="11">
        <v>60</v>
      </c>
      <c r="L165" s="10"/>
      <c r="M165" s="11"/>
      <c r="N165" s="10"/>
      <c r="O165" s="11"/>
      <c r="P165" s="11">
        <v>60</v>
      </c>
      <c r="Q165" s="15"/>
    </row>
    <row r="166" s="1" customFormat="1" ht="36" spans="1:17">
      <c r="A166" s="9">
        <v>162</v>
      </c>
      <c r="B166" s="10" t="s">
        <v>608</v>
      </c>
      <c r="C166" s="10" t="s">
        <v>609</v>
      </c>
      <c r="D166" s="10" t="s">
        <v>19</v>
      </c>
      <c r="E166" s="10" t="s">
        <v>610</v>
      </c>
      <c r="F166" s="10" t="s">
        <v>611</v>
      </c>
      <c r="G166" s="11" t="s">
        <v>38</v>
      </c>
      <c r="H166" s="10" t="s">
        <v>612</v>
      </c>
      <c r="I166" s="11">
        <v>14</v>
      </c>
      <c r="J166" s="10"/>
      <c r="K166" s="11"/>
      <c r="L166" s="10"/>
      <c r="M166" s="11"/>
      <c r="N166" s="10" t="s">
        <v>613</v>
      </c>
      <c r="O166" s="11">
        <f>VLOOKUP(N166,'[1]细目（拆分）'!$B:$I,8,0)</f>
        <v>4</v>
      </c>
      <c r="P166" s="11">
        <v>18</v>
      </c>
      <c r="Q166" s="14" t="s">
        <v>25</v>
      </c>
    </row>
    <row r="167" s="1" customFormat="1" ht="36" spans="1:17">
      <c r="A167" s="9">
        <v>163</v>
      </c>
      <c r="B167" s="10" t="s">
        <v>614</v>
      </c>
      <c r="C167" s="10" t="s">
        <v>615</v>
      </c>
      <c r="D167" s="10" t="s">
        <v>19</v>
      </c>
      <c r="E167" s="10"/>
      <c r="F167" s="10" t="s">
        <v>616</v>
      </c>
      <c r="G167" s="11" t="s">
        <v>22</v>
      </c>
      <c r="H167" s="10" t="s">
        <v>617</v>
      </c>
      <c r="I167" s="11">
        <v>17</v>
      </c>
      <c r="J167" s="10"/>
      <c r="K167" s="11"/>
      <c r="L167" s="10"/>
      <c r="M167" s="11"/>
      <c r="N167" s="10" t="s">
        <v>618</v>
      </c>
      <c r="O167" s="11">
        <f>VLOOKUP(N167,'[1]细目（拆分）'!$B:$I,8,0)</f>
        <v>8</v>
      </c>
      <c r="P167" s="11">
        <v>25</v>
      </c>
      <c r="Q167" s="14" t="s">
        <v>25</v>
      </c>
    </row>
    <row r="168" s="1" customFormat="1" ht="24" spans="1:17">
      <c r="A168" s="9">
        <v>164</v>
      </c>
      <c r="B168" s="10" t="s">
        <v>619</v>
      </c>
      <c r="C168" s="10" t="s">
        <v>620</v>
      </c>
      <c r="D168" s="10" t="s">
        <v>19</v>
      </c>
      <c r="E168" s="10" t="s">
        <v>621</v>
      </c>
      <c r="F168" s="10" t="s">
        <v>622</v>
      </c>
      <c r="G168" s="11" t="s">
        <v>38</v>
      </c>
      <c r="H168" s="10" t="s">
        <v>623</v>
      </c>
      <c r="I168" s="11">
        <v>14</v>
      </c>
      <c r="J168" s="10"/>
      <c r="K168" s="11"/>
      <c r="L168" s="10"/>
      <c r="M168" s="11"/>
      <c r="N168" s="10" t="s">
        <v>624</v>
      </c>
      <c r="O168" s="11">
        <f>VLOOKUP(N168,'[1]细目（拆分）'!$B:$I,8,0)</f>
        <v>4</v>
      </c>
      <c r="P168" s="11">
        <v>18</v>
      </c>
      <c r="Q168" s="14" t="s">
        <v>25</v>
      </c>
    </row>
    <row r="169" s="1" customFormat="1" ht="24" spans="1:17">
      <c r="A169" s="9">
        <v>165</v>
      </c>
      <c r="B169" s="10" t="s">
        <v>625</v>
      </c>
      <c r="C169" s="10" t="s">
        <v>626</v>
      </c>
      <c r="D169" s="10" t="s">
        <v>19</v>
      </c>
      <c r="E169" s="10" t="s">
        <v>627</v>
      </c>
      <c r="F169" s="10" t="s">
        <v>628</v>
      </c>
      <c r="G169" s="11" t="s">
        <v>38</v>
      </c>
      <c r="H169" s="10" t="s">
        <v>629</v>
      </c>
      <c r="I169" s="11">
        <v>14</v>
      </c>
      <c r="J169" s="10"/>
      <c r="K169" s="11"/>
      <c r="L169" s="10"/>
      <c r="M169" s="11"/>
      <c r="N169" s="10" t="s">
        <v>630</v>
      </c>
      <c r="O169" s="11">
        <f>VLOOKUP(N169,'[1]细目（拆分）'!$B:$I,8,0)</f>
        <v>4</v>
      </c>
      <c r="P169" s="11">
        <v>18</v>
      </c>
      <c r="Q169" s="14" t="s">
        <v>25</v>
      </c>
    </row>
    <row r="170" s="1" customFormat="1" ht="300" spans="1:17">
      <c r="A170" s="9">
        <v>166</v>
      </c>
      <c r="B170" s="10" t="s">
        <v>631</v>
      </c>
      <c r="C170" s="10" t="s">
        <v>632</v>
      </c>
      <c r="D170" s="10" t="s">
        <v>19</v>
      </c>
      <c r="E170" s="10"/>
      <c r="F170" s="10" t="s">
        <v>633</v>
      </c>
      <c r="G170" s="11" t="s">
        <v>38</v>
      </c>
      <c r="H170" s="10" t="s">
        <v>634</v>
      </c>
      <c r="I170" s="11">
        <v>11</v>
      </c>
      <c r="J170" s="10"/>
      <c r="K170" s="11"/>
      <c r="L170" s="10"/>
      <c r="M170" s="11"/>
      <c r="N170" s="10" t="s">
        <v>635</v>
      </c>
      <c r="O170" s="11">
        <f>VLOOKUP(N170,'[1]细目（拆分）'!$B:$I,8,0)</f>
        <v>8</v>
      </c>
      <c r="P170" s="11">
        <v>19</v>
      </c>
      <c r="Q170" s="14" t="s">
        <v>25</v>
      </c>
    </row>
    <row r="171" s="1" customFormat="1" ht="24" spans="1:17">
      <c r="A171" s="9">
        <v>167</v>
      </c>
      <c r="B171" s="10" t="s">
        <v>636</v>
      </c>
      <c r="C171" s="10" t="s">
        <v>637</v>
      </c>
      <c r="D171" s="10" t="s">
        <v>19</v>
      </c>
      <c r="E171" s="10"/>
      <c r="F171" s="10" t="s">
        <v>638</v>
      </c>
      <c r="G171" s="11" t="s">
        <v>38</v>
      </c>
      <c r="H171" s="10" t="s">
        <v>639</v>
      </c>
      <c r="I171" s="11">
        <v>8</v>
      </c>
      <c r="J171" s="10"/>
      <c r="K171" s="11"/>
      <c r="L171" s="10"/>
      <c r="M171" s="11"/>
      <c r="N171" s="10" t="s">
        <v>640</v>
      </c>
      <c r="O171" s="11">
        <f>VLOOKUP(N171,'[1]细目（拆分）'!$B:$I,8,0)</f>
        <v>2</v>
      </c>
      <c r="P171" s="11">
        <v>10</v>
      </c>
      <c r="Q171" s="14" t="s">
        <v>25</v>
      </c>
    </row>
    <row r="172" s="1" customFormat="1" ht="24" spans="1:17">
      <c r="A172" s="9">
        <v>168</v>
      </c>
      <c r="B172" s="10" t="s">
        <v>641</v>
      </c>
      <c r="C172" s="10" t="s">
        <v>642</v>
      </c>
      <c r="D172" s="10" t="s">
        <v>19</v>
      </c>
      <c r="E172" s="10"/>
      <c r="F172" s="10" t="s">
        <v>643</v>
      </c>
      <c r="G172" s="11" t="s">
        <v>38</v>
      </c>
      <c r="H172" s="10" t="s">
        <v>644</v>
      </c>
      <c r="I172" s="11">
        <v>8</v>
      </c>
      <c r="J172" s="10"/>
      <c r="K172" s="11"/>
      <c r="L172" s="10"/>
      <c r="M172" s="11"/>
      <c r="N172" s="10" t="s">
        <v>645</v>
      </c>
      <c r="O172" s="11">
        <f>VLOOKUP(N172,'[1]细目（拆分）'!$B:$I,8,0)</f>
        <v>2</v>
      </c>
      <c r="P172" s="11">
        <v>10</v>
      </c>
      <c r="Q172" s="15"/>
    </row>
    <row r="173" s="1" customFormat="1" ht="24" spans="1:17">
      <c r="A173" s="9">
        <v>169</v>
      </c>
      <c r="B173" s="10" t="s">
        <v>646</v>
      </c>
      <c r="C173" s="10" t="s">
        <v>647</v>
      </c>
      <c r="D173" s="10" t="s">
        <v>19</v>
      </c>
      <c r="E173" s="10"/>
      <c r="F173" s="10" t="s">
        <v>648</v>
      </c>
      <c r="G173" s="11" t="s">
        <v>38</v>
      </c>
      <c r="H173" s="10" t="s">
        <v>649</v>
      </c>
      <c r="I173" s="11">
        <v>8</v>
      </c>
      <c r="J173" s="10"/>
      <c r="K173" s="11"/>
      <c r="L173" s="10"/>
      <c r="M173" s="11"/>
      <c r="N173" s="10" t="s">
        <v>650</v>
      </c>
      <c r="O173" s="11">
        <f>VLOOKUP(N173,'[1]细目（拆分）'!$B:$I,8,0)</f>
        <v>2</v>
      </c>
      <c r="P173" s="11">
        <v>10</v>
      </c>
      <c r="Q173" s="15"/>
    </row>
    <row r="174" s="1" customFormat="1" ht="24" spans="1:17">
      <c r="A174" s="9">
        <v>170</v>
      </c>
      <c r="B174" s="10" t="s">
        <v>651</v>
      </c>
      <c r="C174" s="10" t="s">
        <v>652</v>
      </c>
      <c r="D174" s="10" t="s">
        <v>19</v>
      </c>
      <c r="E174" s="10"/>
      <c r="F174" s="10" t="s">
        <v>653</v>
      </c>
      <c r="G174" s="11" t="s">
        <v>38</v>
      </c>
      <c r="H174" s="10" t="s">
        <v>654</v>
      </c>
      <c r="I174" s="11">
        <v>8</v>
      </c>
      <c r="J174" s="10"/>
      <c r="K174" s="11"/>
      <c r="L174" s="10"/>
      <c r="M174" s="11"/>
      <c r="N174" s="10" t="s">
        <v>655</v>
      </c>
      <c r="O174" s="11">
        <f>VLOOKUP(N174,'[1]细目（拆分）'!$B:$I,8,0)</f>
        <v>2</v>
      </c>
      <c r="P174" s="11">
        <v>10</v>
      </c>
      <c r="Q174" s="15"/>
    </row>
    <row r="175" s="1" customFormat="1" ht="24" spans="1:17">
      <c r="A175" s="9">
        <v>171</v>
      </c>
      <c r="B175" s="10" t="s">
        <v>656</v>
      </c>
      <c r="C175" s="10" t="s">
        <v>657</v>
      </c>
      <c r="D175" s="10" t="s">
        <v>19</v>
      </c>
      <c r="E175" s="10" t="s">
        <v>658</v>
      </c>
      <c r="F175" s="10" t="s">
        <v>659</v>
      </c>
      <c r="G175" s="11" t="s">
        <v>38</v>
      </c>
      <c r="H175" s="10" t="s">
        <v>660</v>
      </c>
      <c r="I175" s="11">
        <v>8</v>
      </c>
      <c r="J175" s="10"/>
      <c r="K175" s="11"/>
      <c r="L175" s="10"/>
      <c r="M175" s="11"/>
      <c r="N175" s="10" t="s">
        <v>661</v>
      </c>
      <c r="O175" s="11">
        <f>VLOOKUP(N175,'[1]细目（拆分）'!$B:$I,8,0)</f>
        <v>2</v>
      </c>
      <c r="P175" s="11">
        <v>10</v>
      </c>
      <c r="Q175" s="15"/>
    </row>
    <row r="176" s="1" customFormat="1" spans="1:17">
      <c r="A176" s="9">
        <v>172</v>
      </c>
      <c r="B176" s="10" t="s">
        <v>662</v>
      </c>
      <c r="C176" s="10" t="s">
        <v>663</v>
      </c>
      <c r="D176" s="10" t="s">
        <v>19</v>
      </c>
      <c r="E176" s="10" t="s">
        <v>664</v>
      </c>
      <c r="F176" s="10" t="s">
        <v>665</v>
      </c>
      <c r="G176" s="11" t="s">
        <v>22</v>
      </c>
      <c r="H176" s="10"/>
      <c r="I176" s="11"/>
      <c r="J176" s="10"/>
      <c r="K176" s="11"/>
      <c r="L176" s="10" t="s">
        <v>662</v>
      </c>
      <c r="M176" s="11">
        <v>38</v>
      </c>
      <c r="N176" s="10"/>
      <c r="O176" s="11"/>
      <c r="P176" s="11">
        <v>38</v>
      </c>
      <c r="Q176" s="15"/>
    </row>
    <row r="177" s="1" customFormat="1" ht="36" spans="1:17">
      <c r="A177" s="9">
        <v>173</v>
      </c>
      <c r="B177" s="10" t="s">
        <v>666</v>
      </c>
      <c r="C177" s="10" t="s">
        <v>667</v>
      </c>
      <c r="D177" s="10" t="s">
        <v>19</v>
      </c>
      <c r="E177" s="10"/>
      <c r="F177" s="10" t="s">
        <v>668</v>
      </c>
      <c r="G177" s="11" t="s">
        <v>166</v>
      </c>
      <c r="H177" s="10" t="s">
        <v>669</v>
      </c>
      <c r="I177" s="11">
        <v>20</v>
      </c>
      <c r="J177" s="10"/>
      <c r="K177" s="11"/>
      <c r="L177" s="10"/>
      <c r="M177" s="11"/>
      <c r="N177" s="10" t="s">
        <v>670</v>
      </c>
      <c r="O177" s="11">
        <f>VLOOKUP(N177,'[1]细目（拆分）'!$B:$I,8,0)</f>
        <v>10</v>
      </c>
      <c r="P177" s="11">
        <v>30</v>
      </c>
      <c r="Q177" s="15"/>
    </row>
    <row r="178" s="1" customFormat="1" ht="36" spans="1:17">
      <c r="A178" s="9">
        <v>174</v>
      </c>
      <c r="B178" s="10" t="s">
        <v>671</v>
      </c>
      <c r="C178" s="10" t="s">
        <v>672</v>
      </c>
      <c r="D178" s="10" t="s">
        <v>19</v>
      </c>
      <c r="E178" s="10"/>
      <c r="F178" s="10" t="s">
        <v>673</v>
      </c>
      <c r="G178" s="11" t="s">
        <v>166</v>
      </c>
      <c r="H178" s="10" t="s">
        <v>674</v>
      </c>
      <c r="I178" s="11">
        <v>20</v>
      </c>
      <c r="J178" s="10"/>
      <c r="K178" s="11"/>
      <c r="L178" s="10"/>
      <c r="M178" s="11"/>
      <c r="N178" s="10" t="s">
        <v>675</v>
      </c>
      <c r="O178" s="11">
        <f>VLOOKUP(N178,'[1]细目（拆分）'!$B:$I,8,0)</f>
        <v>10</v>
      </c>
      <c r="P178" s="11">
        <v>30</v>
      </c>
      <c r="Q178" s="15"/>
    </row>
    <row r="179" s="1" customFormat="1" ht="24" spans="1:17">
      <c r="A179" s="9">
        <v>175</v>
      </c>
      <c r="B179" s="10" t="s">
        <v>676</v>
      </c>
      <c r="C179" s="10" t="s">
        <v>677</v>
      </c>
      <c r="D179" s="10" t="s">
        <v>19</v>
      </c>
      <c r="E179" s="10"/>
      <c r="F179" s="10" t="s">
        <v>678</v>
      </c>
      <c r="G179" s="11" t="s">
        <v>86</v>
      </c>
      <c r="H179" s="10"/>
      <c r="I179" s="11"/>
      <c r="J179" s="10" t="s">
        <v>676</v>
      </c>
      <c r="K179" s="11">
        <v>30</v>
      </c>
      <c r="L179" s="10"/>
      <c r="M179" s="11"/>
      <c r="N179" s="10"/>
      <c r="O179" s="11"/>
      <c r="P179" s="11">
        <v>30</v>
      </c>
      <c r="Q179" s="14" t="s">
        <v>25</v>
      </c>
    </row>
    <row r="180" s="1" customFormat="1" ht="36" spans="1:17">
      <c r="A180" s="9">
        <v>176</v>
      </c>
      <c r="B180" s="10" t="s">
        <v>679</v>
      </c>
      <c r="C180" s="10" t="s">
        <v>680</v>
      </c>
      <c r="D180" s="10" t="s">
        <v>19</v>
      </c>
      <c r="E180" s="10"/>
      <c r="F180" s="10" t="s">
        <v>681</v>
      </c>
      <c r="G180" s="11" t="s">
        <v>86</v>
      </c>
      <c r="H180" s="10" t="s">
        <v>682</v>
      </c>
      <c r="I180" s="11">
        <v>16</v>
      </c>
      <c r="J180" s="10"/>
      <c r="K180" s="11"/>
      <c r="L180" s="10"/>
      <c r="M180" s="11"/>
      <c r="N180" s="10" t="s">
        <v>683</v>
      </c>
      <c r="O180" s="11">
        <f>VLOOKUP(N180,'[1]细目（拆分）'!$B:$I,8,0)</f>
        <v>4</v>
      </c>
      <c r="P180" s="11">
        <v>20</v>
      </c>
      <c r="Q180" s="14" t="s">
        <v>25</v>
      </c>
    </row>
    <row r="181" s="1" customFormat="1" ht="24" spans="1:17">
      <c r="A181" s="9">
        <v>177</v>
      </c>
      <c r="B181" s="10" t="s">
        <v>684</v>
      </c>
      <c r="C181" s="10" t="s">
        <v>685</v>
      </c>
      <c r="D181" s="10" t="s">
        <v>19</v>
      </c>
      <c r="E181" s="10"/>
      <c r="F181" s="10" t="s">
        <v>686</v>
      </c>
      <c r="G181" s="11" t="s">
        <v>22</v>
      </c>
      <c r="H181" s="10"/>
      <c r="I181" s="11"/>
      <c r="J181" s="10" t="s">
        <v>684</v>
      </c>
      <c r="K181" s="11">
        <v>240</v>
      </c>
      <c r="L181" s="10"/>
      <c r="M181" s="11"/>
      <c r="N181" s="10"/>
      <c r="O181" s="11"/>
      <c r="P181" s="11">
        <v>240</v>
      </c>
      <c r="Q181" s="14" t="s">
        <v>25</v>
      </c>
    </row>
    <row r="182" s="1" customFormat="1" ht="24" spans="1:17">
      <c r="A182" s="9">
        <v>178</v>
      </c>
      <c r="B182" s="10" t="s">
        <v>687</v>
      </c>
      <c r="C182" s="10" t="s">
        <v>688</v>
      </c>
      <c r="D182" s="10" t="s">
        <v>19</v>
      </c>
      <c r="E182" s="10"/>
      <c r="F182" s="10" t="s">
        <v>689</v>
      </c>
      <c r="G182" s="11" t="s">
        <v>22</v>
      </c>
      <c r="H182" s="10" t="s">
        <v>690</v>
      </c>
      <c r="I182" s="11">
        <v>22</v>
      </c>
      <c r="J182" s="10"/>
      <c r="K182" s="11"/>
      <c r="L182" s="10"/>
      <c r="M182" s="11"/>
      <c r="N182" s="10" t="s">
        <v>691</v>
      </c>
      <c r="O182" s="11">
        <f>VLOOKUP(N182,'[1]细目（拆分）'!$B:$I,8,0)</f>
        <v>10</v>
      </c>
      <c r="P182" s="11">
        <v>32</v>
      </c>
      <c r="Q182" s="14" t="s">
        <v>25</v>
      </c>
    </row>
    <row r="183" s="1" customFormat="1" ht="36" spans="1:17">
      <c r="A183" s="9">
        <v>179</v>
      </c>
      <c r="B183" s="10" t="s">
        <v>692</v>
      </c>
      <c r="C183" s="10" t="s">
        <v>693</v>
      </c>
      <c r="D183" s="10" t="s">
        <v>19</v>
      </c>
      <c r="E183" s="10" t="s">
        <v>694</v>
      </c>
      <c r="F183" s="10" t="s">
        <v>695</v>
      </c>
      <c r="G183" s="11" t="s">
        <v>22</v>
      </c>
      <c r="H183" s="10" t="s">
        <v>696</v>
      </c>
      <c r="I183" s="11">
        <v>28</v>
      </c>
      <c r="J183" s="10"/>
      <c r="K183" s="11"/>
      <c r="L183" s="10"/>
      <c r="M183" s="11"/>
      <c r="N183" s="10" t="s">
        <v>697</v>
      </c>
      <c r="O183" s="11">
        <f>VLOOKUP(N183,'[1]细目（拆分）'!$B:$I,8,0)</f>
        <v>10</v>
      </c>
      <c r="P183" s="11">
        <v>38</v>
      </c>
      <c r="Q183" s="14" t="s">
        <v>25</v>
      </c>
    </row>
    <row r="184" s="1" customFormat="1" ht="36" spans="1:17">
      <c r="A184" s="9">
        <v>180</v>
      </c>
      <c r="B184" s="10" t="s">
        <v>698</v>
      </c>
      <c r="C184" s="10" t="s">
        <v>699</v>
      </c>
      <c r="D184" s="10" t="s">
        <v>19</v>
      </c>
      <c r="E184" s="10" t="s">
        <v>700</v>
      </c>
      <c r="F184" s="10" t="s">
        <v>701</v>
      </c>
      <c r="G184" s="11" t="s">
        <v>22</v>
      </c>
      <c r="H184" s="10" t="s">
        <v>702</v>
      </c>
      <c r="I184" s="11">
        <v>28</v>
      </c>
      <c r="J184" s="10"/>
      <c r="K184" s="11"/>
      <c r="L184" s="10"/>
      <c r="M184" s="11"/>
      <c r="N184" s="10" t="s">
        <v>703</v>
      </c>
      <c r="O184" s="11">
        <f>VLOOKUP(N184,'[1]细目（拆分）'!$B:$I,8,0)</f>
        <v>10</v>
      </c>
      <c r="P184" s="11">
        <v>38</v>
      </c>
      <c r="Q184" s="14" t="s">
        <v>25</v>
      </c>
    </row>
    <row r="185" s="1" customFormat="1" ht="24" spans="1:17">
      <c r="A185" s="9">
        <v>181</v>
      </c>
      <c r="B185" s="10" t="s">
        <v>704</v>
      </c>
      <c r="C185" s="10" t="s">
        <v>705</v>
      </c>
      <c r="D185" s="10" t="s">
        <v>19</v>
      </c>
      <c r="E185" s="10"/>
      <c r="F185" s="10" t="s">
        <v>706</v>
      </c>
      <c r="G185" s="11" t="s">
        <v>22</v>
      </c>
      <c r="H185" s="10"/>
      <c r="I185" s="11"/>
      <c r="J185" s="10" t="s">
        <v>704</v>
      </c>
      <c r="K185" s="11">
        <v>60</v>
      </c>
      <c r="L185" s="10"/>
      <c r="M185" s="11"/>
      <c r="N185" s="10"/>
      <c r="O185" s="11"/>
      <c r="P185" s="11">
        <v>60</v>
      </c>
      <c r="Q185" s="14" t="s">
        <v>25</v>
      </c>
    </row>
    <row r="186" s="1" customFormat="1" ht="24" spans="1:17">
      <c r="A186" s="9">
        <v>182</v>
      </c>
      <c r="B186" s="10" t="s">
        <v>707</v>
      </c>
      <c r="C186" s="10" t="s">
        <v>705</v>
      </c>
      <c r="D186" s="10" t="s">
        <v>19</v>
      </c>
      <c r="E186" s="10"/>
      <c r="F186" s="10" t="s">
        <v>708</v>
      </c>
      <c r="G186" s="11" t="s">
        <v>86</v>
      </c>
      <c r="H186" s="10" t="s">
        <v>709</v>
      </c>
      <c r="I186" s="11">
        <v>20</v>
      </c>
      <c r="J186" s="10"/>
      <c r="K186" s="11"/>
      <c r="L186" s="10"/>
      <c r="M186" s="11"/>
      <c r="N186" s="10" t="s">
        <v>710</v>
      </c>
      <c r="O186" s="11">
        <f>VLOOKUP(N186,'[1]细目（拆分）'!$B:$I,8,0)</f>
        <v>6</v>
      </c>
      <c r="P186" s="11">
        <v>26</v>
      </c>
      <c r="Q186" s="14" t="s">
        <v>25</v>
      </c>
    </row>
    <row r="187" s="1" customFormat="1" ht="36" spans="1:17">
      <c r="A187" s="9">
        <v>183</v>
      </c>
      <c r="B187" s="10" t="s">
        <v>711</v>
      </c>
      <c r="C187" s="10" t="s">
        <v>712</v>
      </c>
      <c r="D187" s="10" t="s">
        <v>19</v>
      </c>
      <c r="E187" s="10"/>
      <c r="F187" s="10" t="s">
        <v>713</v>
      </c>
      <c r="G187" s="11" t="s">
        <v>22</v>
      </c>
      <c r="H187" s="10" t="s">
        <v>714</v>
      </c>
      <c r="I187" s="11">
        <v>14</v>
      </c>
      <c r="J187" s="10"/>
      <c r="K187" s="11"/>
      <c r="L187" s="10"/>
      <c r="M187" s="11"/>
      <c r="N187" s="10" t="s">
        <v>715</v>
      </c>
      <c r="O187" s="11">
        <f>VLOOKUP(N187,'[1]细目（拆分）'!$B:$I,8,0)</f>
        <v>4</v>
      </c>
      <c r="P187" s="11">
        <v>18</v>
      </c>
      <c r="Q187" s="15"/>
    </row>
    <row r="188" s="1" customFormat="1" ht="36" spans="1:17">
      <c r="A188" s="9">
        <v>184</v>
      </c>
      <c r="B188" s="10" t="s">
        <v>716</v>
      </c>
      <c r="C188" s="10" t="s">
        <v>717</v>
      </c>
      <c r="D188" s="10" t="s">
        <v>19</v>
      </c>
      <c r="E188" s="10"/>
      <c r="F188" s="10" t="s">
        <v>718</v>
      </c>
      <c r="G188" s="11" t="s">
        <v>22</v>
      </c>
      <c r="H188" s="10" t="s">
        <v>719</v>
      </c>
      <c r="I188" s="11">
        <v>14</v>
      </c>
      <c r="J188" s="10"/>
      <c r="K188" s="11"/>
      <c r="L188" s="10"/>
      <c r="M188" s="11"/>
      <c r="N188" s="10" t="s">
        <v>720</v>
      </c>
      <c r="O188" s="11">
        <f>VLOOKUP(N188,'[1]细目（拆分）'!$B:$I,8,0)</f>
        <v>4</v>
      </c>
      <c r="P188" s="11">
        <v>18</v>
      </c>
      <c r="Q188" s="15"/>
    </row>
    <row r="189" s="1" customFormat="1" ht="36" spans="1:17">
      <c r="A189" s="9">
        <v>185</v>
      </c>
      <c r="B189" s="10" t="s">
        <v>721</v>
      </c>
      <c r="C189" s="10" t="s">
        <v>722</v>
      </c>
      <c r="D189" s="10" t="s">
        <v>19</v>
      </c>
      <c r="E189" s="10"/>
      <c r="F189" s="10" t="s">
        <v>723</v>
      </c>
      <c r="G189" s="11" t="s">
        <v>22</v>
      </c>
      <c r="H189" s="10" t="s">
        <v>724</v>
      </c>
      <c r="I189" s="11">
        <v>14</v>
      </c>
      <c r="J189" s="10"/>
      <c r="K189" s="11"/>
      <c r="L189" s="10"/>
      <c r="M189" s="11"/>
      <c r="N189" s="10" t="s">
        <v>725</v>
      </c>
      <c r="O189" s="11">
        <f>VLOOKUP(N189,'[1]细目（拆分）'!$B:$I,8,0)</f>
        <v>4</v>
      </c>
      <c r="P189" s="11">
        <v>18</v>
      </c>
      <c r="Q189" s="15"/>
    </row>
    <row r="190" s="1" customFormat="1" ht="24" spans="1:17">
      <c r="A190" s="9">
        <v>186</v>
      </c>
      <c r="B190" s="10" t="s">
        <v>726</v>
      </c>
      <c r="C190" s="10" t="s">
        <v>727</v>
      </c>
      <c r="D190" s="10" t="s">
        <v>19</v>
      </c>
      <c r="E190" s="10" t="s">
        <v>728</v>
      </c>
      <c r="F190" s="10" t="s">
        <v>729</v>
      </c>
      <c r="G190" s="11" t="s">
        <v>22</v>
      </c>
      <c r="H190" s="10"/>
      <c r="I190" s="11"/>
      <c r="J190" s="10" t="s">
        <v>726</v>
      </c>
      <c r="K190" s="11">
        <v>120</v>
      </c>
      <c r="L190" s="10"/>
      <c r="M190" s="11"/>
      <c r="N190" s="10"/>
      <c r="O190" s="11"/>
      <c r="P190" s="11">
        <v>120</v>
      </c>
      <c r="Q190" s="14" t="s">
        <v>25</v>
      </c>
    </row>
    <row r="191" s="1" customFormat="1" ht="24" spans="1:17">
      <c r="A191" s="9">
        <v>187</v>
      </c>
      <c r="B191" s="10" t="s">
        <v>730</v>
      </c>
      <c r="C191" s="10" t="s">
        <v>727</v>
      </c>
      <c r="D191" s="10" t="s">
        <v>19</v>
      </c>
      <c r="E191" s="10" t="s">
        <v>731</v>
      </c>
      <c r="F191" s="10" t="s">
        <v>732</v>
      </c>
      <c r="G191" s="11" t="s">
        <v>22</v>
      </c>
      <c r="H191" s="10"/>
      <c r="I191" s="11"/>
      <c r="J191" s="10" t="s">
        <v>730</v>
      </c>
      <c r="K191" s="11">
        <v>120</v>
      </c>
      <c r="L191" s="10"/>
      <c r="M191" s="11"/>
      <c r="N191" s="10"/>
      <c r="O191" s="11"/>
      <c r="P191" s="11">
        <v>120</v>
      </c>
      <c r="Q191" s="15"/>
    </row>
    <row r="192" s="1" customFormat="1" ht="24" spans="1:17">
      <c r="A192" s="9">
        <v>188</v>
      </c>
      <c r="B192" s="10" t="s">
        <v>733</v>
      </c>
      <c r="C192" s="10" t="s">
        <v>734</v>
      </c>
      <c r="D192" s="10" t="s">
        <v>19</v>
      </c>
      <c r="E192" s="10" t="s">
        <v>735</v>
      </c>
      <c r="F192" s="10" t="s">
        <v>736</v>
      </c>
      <c r="G192" s="11" t="s">
        <v>22</v>
      </c>
      <c r="H192" s="10"/>
      <c r="I192" s="11"/>
      <c r="J192" s="10" t="s">
        <v>733</v>
      </c>
      <c r="K192" s="11">
        <v>150</v>
      </c>
      <c r="L192" s="10"/>
      <c r="M192" s="11"/>
      <c r="N192" s="10"/>
      <c r="O192" s="11"/>
      <c r="P192" s="11">
        <v>150</v>
      </c>
      <c r="Q192" s="15"/>
    </row>
    <row r="193" s="1" customFormat="1" ht="36" spans="1:17">
      <c r="A193" s="9">
        <v>189</v>
      </c>
      <c r="B193" s="10" t="s">
        <v>737</v>
      </c>
      <c r="C193" s="10" t="s">
        <v>738</v>
      </c>
      <c r="D193" s="10" t="s">
        <v>19</v>
      </c>
      <c r="E193" s="10"/>
      <c r="F193" s="10" t="s">
        <v>739</v>
      </c>
      <c r="G193" s="11" t="s">
        <v>86</v>
      </c>
      <c r="H193" s="10" t="s">
        <v>740</v>
      </c>
      <c r="I193" s="11">
        <v>14</v>
      </c>
      <c r="J193" s="10"/>
      <c r="K193" s="11"/>
      <c r="L193" s="10"/>
      <c r="M193" s="11"/>
      <c r="N193" s="10" t="s">
        <v>741</v>
      </c>
      <c r="O193" s="11">
        <f>VLOOKUP(N193,'[1]细目（拆分）'!$B:$I,8,0)</f>
        <v>2</v>
      </c>
      <c r="P193" s="11">
        <v>16</v>
      </c>
      <c r="Q193" s="14" t="s">
        <v>25</v>
      </c>
    </row>
    <row r="194" s="1" customFormat="1" ht="36" spans="1:17">
      <c r="A194" s="9">
        <v>190</v>
      </c>
      <c r="B194" s="10" t="s">
        <v>742</v>
      </c>
      <c r="C194" s="10" t="s">
        <v>743</v>
      </c>
      <c r="D194" s="10" t="s">
        <v>19</v>
      </c>
      <c r="E194" s="10" t="s">
        <v>744</v>
      </c>
      <c r="F194" s="10" t="s">
        <v>745</v>
      </c>
      <c r="G194" s="11" t="s">
        <v>38</v>
      </c>
      <c r="H194" s="10" t="s">
        <v>746</v>
      </c>
      <c r="I194" s="11">
        <v>15</v>
      </c>
      <c r="J194" s="10"/>
      <c r="K194" s="11"/>
      <c r="L194" s="10"/>
      <c r="M194" s="11"/>
      <c r="N194" s="10" t="s">
        <v>747</v>
      </c>
      <c r="O194" s="11">
        <f>VLOOKUP(N194,'[1]细目（拆分）'!$B:$I,8,0)</f>
        <v>4</v>
      </c>
      <c r="P194" s="11">
        <v>19</v>
      </c>
      <c r="Q194" s="14" t="s">
        <v>25</v>
      </c>
    </row>
    <row r="195" s="1" customFormat="1" ht="24" spans="1:17">
      <c r="A195" s="9">
        <v>191</v>
      </c>
      <c r="B195" s="10" t="s">
        <v>748</v>
      </c>
      <c r="C195" s="10" t="s">
        <v>749</v>
      </c>
      <c r="D195" s="10" t="s">
        <v>19</v>
      </c>
      <c r="E195" s="10"/>
      <c r="F195" s="10" t="s">
        <v>750</v>
      </c>
      <c r="G195" s="11" t="s">
        <v>86</v>
      </c>
      <c r="H195" s="10" t="s">
        <v>751</v>
      </c>
      <c r="I195" s="11">
        <v>20</v>
      </c>
      <c r="J195" s="10"/>
      <c r="K195" s="11"/>
      <c r="L195" s="10"/>
      <c r="M195" s="11"/>
      <c r="N195" s="10" t="s">
        <v>752</v>
      </c>
      <c r="O195" s="11">
        <f>VLOOKUP(N195,'[1]细目（拆分）'!$B:$I,8,0)</f>
        <v>10</v>
      </c>
      <c r="P195" s="11">
        <v>30</v>
      </c>
      <c r="Q195" s="15"/>
    </row>
    <row r="196" s="1" customFormat="1" ht="24" spans="1:17">
      <c r="A196" s="9">
        <v>192</v>
      </c>
      <c r="B196" s="10" t="s">
        <v>753</v>
      </c>
      <c r="C196" s="10" t="s">
        <v>754</v>
      </c>
      <c r="D196" s="10" t="s">
        <v>19</v>
      </c>
      <c r="E196" s="10" t="s">
        <v>755</v>
      </c>
      <c r="F196" s="10" t="s">
        <v>756</v>
      </c>
      <c r="G196" s="11" t="s">
        <v>22</v>
      </c>
      <c r="H196" s="10" t="s">
        <v>757</v>
      </c>
      <c r="I196" s="11">
        <v>15</v>
      </c>
      <c r="J196" s="10"/>
      <c r="K196" s="11"/>
      <c r="L196" s="10"/>
      <c r="M196" s="11"/>
      <c r="N196" s="10" t="s">
        <v>758</v>
      </c>
      <c r="O196" s="11">
        <f>VLOOKUP(N196,'[1]细目（拆分）'!$B:$I,8,0)</f>
        <v>4</v>
      </c>
      <c r="P196" s="11">
        <v>19</v>
      </c>
      <c r="Q196" s="14" t="s">
        <v>25</v>
      </c>
    </row>
    <row r="197" s="1" customFormat="1" ht="24" spans="1:17">
      <c r="A197" s="9">
        <v>193</v>
      </c>
      <c r="B197" s="10" t="s">
        <v>759</v>
      </c>
      <c r="C197" s="10" t="s">
        <v>760</v>
      </c>
      <c r="D197" s="10" t="s">
        <v>19</v>
      </c>
      <c r="E197" s="10" t="s">
        <v>761</v>
      </c>
      <c r="F197" s="10" t="s">
        <v>762</v>
      </c>
      <c r="G197" s="11" t="s">
        <v>22</v>
      </c>
      <c r="H197" s="10"/>
      <c r="I197" s="11"/>
      <c r="J197" s="10" t="s">
        <v>759</v>
      </c>
      <c r="K197" s="11">
        <v>120</v>
      </c>
      <c r="L197" s="10"/>
      <c r="M197" s="11"/>
      <c r="N197" s="10"/>
      <c r="O197" s="11"/>
      <c r="P197" s="11">
        <v>120</v>
      </c>
      <c r="Q197" s="14" t="s">
        <v>25</v>
      </c>
    </row>
    <row r="198" s="1" customFormat="1" ht="24" spans="1:17">
      <c r="A198" s="9">
        <v>194</v>
      </c>
      <c r="B198" s="10" t="s">
        <v>763</v>
      </c>
      <c r="C198" s="10" t="s">
        <v>760</v>
      </c>
      <c r="D198" s="10" t="s">
        <v>19</v>
      </c>
      <c r="E198" s="10" t="s">
        <v>764</v>
      </c>
      <c r="F198" s="10" t="s">
        <v>765</v>
      </c>
      <c r="G198" s="11" t="s">
        <v>22</v>
      </c>
      <c r="H198" s="10"/>
      <c r="I198" s="11"/>
      <c r="J198" s="10" t="s">
        <v>763</v>
      </c>
      <c r="K198" s="11">
        <v>120</v>
      </c>
      <c r="L198" s="10"/>
      <c r="M198" s="11"/>
      <c r="N198" s="10"/>
      <c r="O198" s="11"/>
      <c r="P198" s="11">
        <v>120</v>
      </c>
      <c r="Q198" s="15"/>
    </row>
    <row r="199" s="1" customFormat="1" ht="24" spans="1:17">
      <c r="A199" s="9">
        <v>195</v>
      </c>
      <c r="B199" s="10" t="s">
        <v>766</v>
      </c>
      <c r="C199" s="10" t="s">
        <v>760</v>
      </c>
      <c r="D199" s="10" t="s">
        <v>19</v>
      </c>
      <c r="E199" s="10" t="s">
        <v>767</v>
      </c>
      <c r="F199" s="10" t="s">
        <v>768</v>
      </c>
      <c r="G199" s="11" t="s">
        <v>22</v>
      </c>
      <c r="H199" s="10"/>
      <c r="I199" s="11"/>
      <c r="J199" s="10" t="s">
        <v>766</v>
      </c>
      <c r="K199" s="11">
        <v>270</v>
      </c>
      <c r="L199" s="10"/>
      <c r="M199" s="11"/>
      <c r="N199" s="10"/>
      <c r="O199" s="11"/>
      <c r="P199" s="11">
        <v>270</v>
      </c>
      <c r="Q199" s="15"/>
    </row>
    <row r="200" s="1" customFormat="1" ht="24" spans="1:17">
      <c r="A200" s="9">
        <v>196</v>
      </c>
      <c r="B200" s="10" t="s">
        <v>769</v>
      </c>
      <c r="C200" s="10" t="s">
        <v>770</v>
      </c>
      <c r="D200" s="10" t="s">
        <v>19</v>
      </c>
      <c r="E200" s="10"/>
      <c r="F200" s="10" t="s">
        <v>771</v>
      </c>
      <c r="G200" s="11" t="s">
        <v>86</v>
      </c>
      <c r="H200" s="10"/>
      <c r="I200" s="11"/>
      <c r="J200" s="10" t="s">
        <v>769</v>
      </c>
      <c r="K200" s="11">
        <v>60</v>
      </c>
      <c r="L200" s="10"/>
      <c r="M200" s="11"/>
      <c r="N200" s="10"/>
      <c r="O200" s="11"/>
      <c r="P200" s="11">
        <v>60</v>
      </c>
      <c r="Q200" s="14" t="s">
        <v>25</v>
      </c>
    </row>
    <row r="201" s="1" customFormat="1" ht="72" spans="1:17">
      <c r="A201" s="9">
        <v>197</v>
      </c>
      <c r="B201" s="10" t="s">
        <v>772</v>
      </c>
      <c r="C201" s="10" t="s">
        <v>773</v>
      </c>
      <c r="D201" s="10" t="s">
        <v>19</v>
      </c>
      <c r="E201" s="10" t="s">
        <v>774</v>
      </c>
      <c r="F201" s="10" t="s">
        <v>775</v>
      </c>
      <c r="G201" s="11" t="s">
        <v>162</v>
      </c>
      <c r="H201" s="10" t="s">
        <v>776</v>
      </c>
      <c r="I201" s="11">
        <v>30</v>
      </c>
      <c r="J201" s="10"/>
      <c r="K201" s="11"/>
      <c r="L201" s="10"/>
      <c r="M201" s="11"/>
      <c r="N201" s="10" t="s">
        <v>777</v>
      </c>
      <c r="O201" s="11">
        <f>VLOOKUP(N201,'[1]细目（拆分）'!$B:$I,8,0)</f>
        <v>8</v>
      </c>
      <c r="P201" s="11">
        <v>38</v>
      </c>
      <c r="Q201" s="14" t="s">
        <v>25</v>
      </c>
    </row>
    <row r="202" s="1" customFormat="1" ht="24" spans="1:17">
      <c r="A202" s="9">
        <v>198</v>
      </c>
      <c r="B202" s="10" t="s">
        <v>778</v>
      </c>
      <c r="C202" s="10" t="s">
        <v>779</v>
      </c>
      <c r="D202" s="10" t="s">
        <v>19</v>
      </c>
      <c r="E202" s="10"/>
      <c r="F202" s="10" t="s">
        <v>780</v>
      </c>
      <c r="G202" s="11" t="s">
        <v>129</v>
      </c>
      <c r="H202" s="10"/>
      <c r="I202" s="11"/>
      <c r="J202" s="10" t="s">
        <v>778</v>
      </c>
      <c r="K202" s="11">
        <v>60</v>
      </c>
      <c r="L202" s="10"/>
      <c r="M202" s="11"/>
      <c r="N202" s="10"/>
      <c r="O202" s="11"/>
      <c r="P202" s="11">
        <v>60</v>
      </c>
      <c r="Q202" s="14" t="s">
        <v>25</v>
      </c>
    </row>
    <row r="203" s="1" customFormat="1" ht="24" spans="1:17">
      <c r="A203" s="9">
        <v>199</v>
      </c>
      <c r="B203" s="10" t="s">
        <v>781</v>
      </c>
      <c r="C203" s="10" t="s">
        <v>782</v>
      </c>
      <c r="D203" s="10" t="s">
        <v>19</v>
      </c>
      <c r="E203" s="10"/>
      <c r="F203" s="10" t="s">
        <v>783</v>
      </c>
      <c r="G203" s="11" t="s">
        <v>22</v>
      </c>
      <c r="H203" s="10"/>
      <c r="I203" s="11"/>
      <c r="J203" s="10" t="s">
        <v>781</v>
      </c>
      <c r="K203" s="11">
        <v>180</v>
      </c>
      <c r="L203" s="10"/>
      <c r="M203" s="11"/>
      <c r="N203" s="10"/>
      <c r="O203" s="11"/>
      <c r="P203" s="11">
        <v>180</v>
      </c>
      <c r="Q203" s="15"/>
    </row>
    <row r="204" s="1" customFormat="1" ht="24" spans="1:17">
      <c r="A204" s="9">
        <v>200</v>
      </c>
      <c r="B204" s="10" t="s">
        <v>784</v>
      </c>
      <c r="C204" s="10" t="s">
        <v>785</v>
      </c>
      <c r="D204" s="10" t="s">
        <v>19</v>
      </c>
      <c r="E204" s="10" t="s">
        <v>786</v>
      </c>
      <c r="F204" s="10" t="s">
        <v>787</v>
      </c>
      <c r="G204" s="11" t="s">
        <v>22</v>
      </c>
      <c r="H204" s="10"/>
      <c r="I204" s="11"/>
      <c r="J204" s="10" t="s">
        <v>784</v>
      </c>
      <c r="K204" s="11">
        <v>150</v>
      </c>
      <c r="L204" s="10"/>
      <c r="M204" s="11"/>
      <c r="N204" s="10"/>
      <c r="O204" s="11"/>
      <c r="P204" s="11">
        <v>150</v>
      </c>
      <c r="Q204" s="14" t="s">
        <v>25</v>
      </c>
    </row>
    <row r="205" s="1" customFormat="1" ht="24" spans="1:17">
      <c r="A205" s="9">
        <v>201</v>
      </c>
      <c r="B205" s="10" t="s">
        <v>788</v>
      </c>
      <c r="C205" s="10" t="s">
        <v>789</v>
      </c>
      <c r="D205" s="10" t="s">
        <v>19</v>
      </c>
      <c r="E205" s="10"/>
      <c r="F205" s="10" t="s">
        <v>790</v>
      </c>
      <c r="G205" s="11" t="s">
        <v>166</v>
      </c>
      <c r="H205" s="10"/>
      <c r="I205" s="11"/>
      <c r="J205" s="10" t="s">
        <v>788</v>
      </c>
      <c r="K205" s="11">
        <v>60</v>
      </c>
      <c r="L205" s="10"/>
      <c r="M205" s="11"/>
      <c r="N205" s="10"/>
      <c r="O205" s="11"/>
      <c r="P205" s="11">
        <v>60</v>
      </c>
      <c r="Q205" s="15"/>
    </row>
    <row r="206" s="1" customFormat="1" ht="24" spans="1:17">
      <c r="A206" s="9">
        <v>202</v>
      </c>
      <c r="B206" s="10" t="s">
        <v>791</v>
      </c>
      <c r="C206" s="10" t="s">
        <v>792</v>
      </c>
      <c r="D206" s="10" t="s">
        <v>19</v>
      </c>
      <c r="E206" s="10"/>
      <c r="F206" s="10" t="s">
        <v>793</v>
      </c>
      <c r="G206" s="11" t="s">
        <v>166</v>
      </c>
      <c r="H206" s="10"/>
      <c r="I206" s="11"/>
      <c r="J206" s="10" t="s">
        <v>791</v>
      </c>
      <c r="K206" s="11">
        <v>60</v>
      </c>
      <c r="L206" s="10"/>
      <c r="M206" s="11"/>
      <c r="N206" s="10"/>
      <c r="O206" s="11"/>
      <c r="P206" s="11">
        <v>60</v>
      </c>
      <c r="Q206" s="15"/>
    </row>
    <row r="207" s="1" customFormat="1" ht="24" spans="1:17">
      <c r="A207" s="9">
        <v>203</v>
      </c>
      <c r="B207" s="10" t="s">
        <v>794</v>
      </c>
      <c r="C207" s="10" t="s">
        <v>795</v>
      </c>
      <c r="D207" s="10" t="s">
        <v>19</v>
      </c>
      <c r="E207" s="10"/>
      <c r="F207" s="10" t="s">
        <v>796</v>
      </c>
      <c r="G207" s="11" t="s">
        <v>166</v>
      </c>
      <c r="H207" s="10"/>
      <c r="I207" s="11"/>
      <c r="J207" s="10" t="s">
        <v>794</v>
      </c>
      <c r="K207" s="11">
        <v>60</v>
      </c>
      <c r="L207" s="10"/>
      <c r="M207" s="11"/>
      <c r="N207" s="10"/>
      <c r="O207" s="11"/>
      <c r="P207" s="11">
        <v>60</v>
      </c>
      <c r="Q207" s="15"/>
    </row>
    <row r="208" s="1" customFormat="1" ht="24" spans="1:17">
      <c r="A208" s="9">
        <v>204</v>
      </c>
      <c r="B208" s="10" t="s">
        <v>797</v>
      </c>
      <c r="C208" s="10" t="s">
        <v>798</v>
      </c>
      <c r="D208" s="10" t="s">
        <v>19</v>
      </c>
      <c r="E208" s="10"/>
      <c r="F208" s="10" t="s">
        <v>799</v>
      </c>
      <c r="G208" s="11" t="s">
        <v>166</v>
      </c>
      <c r="H208" s="10"/>
      <c r="I208" s="11"/>
      <c r="J208" s="10" t="s">
        <v>797</v>
      </c>
      <c r="K208" s="11">
        <v>60</v>
      </c>
      <c r="L208" s="10"/>
      <c r="M208" s="11"/>
      <c r="N208" s="10"/>
      <c r="O208" s="11"/>
      <c r="P208" s="11">
        <v>60</v>
      </c>
      <c r="Q208" s="15"/>
    </row>
    <row r="209" s="1" customFormat="1" ht="48" spans="1:17">
      <c r="A209" s="9">
        <v>205</v>
      </c>
      <c r="B209" s="10" t="s">
        <v>800</v>
      </c>
      <c r="C209" s="10" t="s">
        <v>801</v>
      </c>
      <c r="D209" s="10" t="s">
        <v>19</v>
      </c>
      <c r="E209" s="10" t="s">
        <v>802</v>
      </c>
      <c r="F209" s="10" t="s">
        <v>803</v>
      </c>
      <c r="G209" s="11" t="s">
        <v>162</v>
      </c>
      <c r="H209" s="10" t="s">
        <v>804</v>
      </c>
      <c r="I209" s="11">
        <v>15</v>
      </c>
      <c r="J209" s="10"/>
      <c r="K209" s="11"/>
      <c r="L209" s="10"/>
      <c r="M209" s="11"/>
      <c r="N209" s="10" t="s">
        <v>805</v>
      </c>
      <c r="O209" s="11">
        <f>VLOOKUP(N209,'[1]细目（拆分）'!$B:$I,8,0)</f>
        <v>4</v>
      </c>
      <c r="P209" s="11">
        <v>19</v>
      </c>
      <c r="Q209" s="14" t="s">
        <v>25</v>
      </c>
    </row>
    <row r="210" s="1" customFormat="1" ht="24" spans="1:17">
      <c r="A210" s="9">
        <v>206</v>
      </c>
      <c r="B210" s="10" t="s">
        <v>806</v>
      </c>
      <c r="C210" s="10" t="s">
        <v>807</v>
      </c>
      <c r="D210" s="10" t="s">
        <v>19</v>
      </c>
      <c r="E210" s="10" t="s">
        <v>808</v>
      </c>
      <c r="F210" s="10" t="s">
        <v>809</v>
      </c>
      <c r="G210" s="11" t="s">
        <v>22</v>
      </c>
      <c r="H210" s="10" t="s">
        <v>810</v>
      </c>
      <c r="I210" s="11">
        <v>15</v>
      </c>
      <c r="J210" s="10"/>
      <c r="K210" s="11"/>
      <c r="L210" s="10"/>
      <c r="M210" s="11"/>
      <c r="N210" s="10" t="s">
        <v>811</v>
      </c>
      <c r="O210" s="11">
        <f>VLOOKUP(N210,'[1]细目（拆分）'!$B:$I,8,0)</f>
        <v>4</v>
      </c>
      <c r="P210" s="11">
        <v>19</v>
      </c>
      <c r="Q210" s="14" t="s">
        <v>25</v>
      </c>
    </row>
    <row r="211" s="1" customFormat="1" ht="48" spans="1:17">
      <c r="A211" s="9">
        <v>207</v>
      </c>
      <c r="B211" s="10" t="s">
        <v>812</v>
      </c>
      <c r="C211" s="10" t="s">
        <v>813</v>
      </c>
      <c r="D211" s="10" t="s">
        <v>19</v>
      </c>
      <c r="E211" s="10" t="s">
        <v>814</v>
      </c>
      <c r="F211" s="10" t="s">
        <v>815</v>
      </c>
      <c r="G211" s="11" t="s">
        <v>22</v>
      </c>
      <c r="H211" s="10" t="s">
        <v>816</v>
      </c>
      <c r="I211" s="11">
        <v>15</v>
      </c>
      <c r="J211" s="10"/>
      <c r="K211" s="11"/>
      <c r="L211" s="10"/>
      <c r="M211" s="11"/>
      <c r="N211" s="10" t="s">
        <v>817</v>
      </c>
      <c r="O211" s="11">
        <f>VLOOKUP(N211,'[1]细目（拆分）'!$B:$I,8,0)</f>
        <v>4</v>
      </c>
      <c r="P211" s="11">
        <v>19</v>
      </c>
      <c r="Q211" s="14" t="s">
        <v>25</v>
      </c>
    </row>
    <row r="212" s="1" customFormat="1" ht="24" spans="1:17">
      <c r="A212" s="9">
        <v>208</v>
      </c>
      <c r="B212" s="10" t="s">
        <v>818</v>
      </c>
      <c r="C212" s="10" t="s">
        <v>819</v>
      </c>
      <c r="D212" s="10" t="s">
        <v>19</v>
      </c>
      <c r="E212" s="10" t="s">
        <v>820</v>
      </c>
      <c r="F212" s="10" t="s">
        <v>821</v>
      </c>
      <c r="G212" s="11" t="s">
        <v>22</v>
      </c>
      <c r="H212" s="10" t="s">
        <v>822</v>
      </c>
      <c r="I212" s="11">
        <v>15</v>
      </c>
      <c r="J212" s="10"/>
      <c r="K212" s="11"/>
      <c r="L212" s="10"/>
      <c r="M212" s="11"/>
      <c r="N212" s="10" t="s">
        <v>823</v>
      </c>
      <c r="O212" s="11">
        <f>VLOOKUP(N212,'[1]细目（拆分）'!$B:$I,8,0)</f>
        <v>4</v>
      </c>
      <c r="P212" s="11">
        <v>19</v>
      </c>
      <c r="Q212" s="14" t="s">
        <v>25</v>
      </c>
    </row>
    <row r="213" s="1" customFormat="1" ht="48" spans="1:17">
      <c r="A213" s="9">
        <v>209</v>
      </c>
      <c r="B213" s="10" t="s">
        <v>824</v>
      </c>
      <c r="C213" s="10" t="s">
        <v>825</v>
      </c>
      <c r="D213" s="10" t="s">
        <v>19</v>
      </c>
      <c r="E213" s="10" t="s">
        <v>802</v>
      </c>
      <c r="F213" s="10" t="s">
        <v>803</v>
      </c>
      <c r="G213" s="11" t="s">
        <v>162</v>
      </c>
      <c r="H213" s="10" t="s">
        <v>826</v>
      </c>
      <c r="I213" s="11">
        <v>15</v>
      </c>
      <c r="J213" s="10"/>
      <c r="K213" s="11"/>
      <c r="L213" s="10"/>
      <c r="M213" s="11"/>
      <c r="N213" s="10" t="s">
        <v>827</v>
      </c>
      <c r="O213" s="11">
        <f>VLOOKUP(N213,'[1]细目（拆分）'!$B:$I,8,0)</f>
        <v>4</v>
      </c>
      <c r="P213" s="11">
        <v>19</v>
      </c>
      <c r="Q213" s="14" t="s">
        <v>25</v>
      </c>
    </row>
    <row r="214" s="1" customFormat="1" ht="48" spans="1:17">
      <c r="A214" s="9">
        <v>210</v>
      </c>
      <c r="B214" s="10" t="s">
        <v>828</v>
      </c>
      <c r="C214" s="10" t="s">
        <v>829</v>
      </c>
      <c r="D214" s="10" t="s">
        <v>19</v>
      </c>
      <c r="E214" s="10" t="s">
        <v>802</v>
      </c>
      <c r="F214" s="10" t="s">
        <v>803</v>
      </c>
      <c r="G214" s="11" t="s">
        <v>162</v>
      </c>
      <c r="H214" s="10" t="s">
        <v>830</v>
      </c>
      <c r="I214" s="11">
        <v>15</v>
      </c>
      <c r="J214" s="10"/>
      <c r="K214" s="11"/>
      <c r="L214" s="10"/>
      <c r="M214" s="11"/>
      <c r="N214" s="10" t="s">
        <v>831</v>
      </c>
      <c r="O214" s="11">
        <f>VLOOKUP(N214,'[1]细目（拆分）'!$B:$I,8,0)</f>
        <v>4</v>
      </c>
      <c r="P214" s="11">
        <v>19</v>
      </c>
      <c r="Q214" s="14" t="s">
        <v>25</v>
      </c>
    </row>
    <row r="215" s="1" customFormat="1" ht="48" spans="1:17">
      <c r="A215" s="9">
        <v>211</v>
      </c>
      <c r="B215" s="10" t="s">
        <v>832</v>
      </c>
      <c r="C215" s="10" t="s">
        <v>833</v>
      </c>
      <c r="D215" s="10" t="s">
        <v>19</v>
      </c>
      <c r="E215" s="10" t="s">
        <v>802</v>
      </c>
      <c r="F215" s="10" t="s">
        <v>803</v>
      </c>
      <c r="G215" s="11" t="s">
        <v>162</v>
      </c>
      <c r="H215" s="10" t="s">
        <v>834</v>
      </c>
      <c r="I215" s="11">
        <v>15</v>
      </c>
      <c r="J215" s="10"/>
      <c r="K215" s="11"/>
      <c r="L215" s="10"/>
      <c r="M215" s="11"/>
      <c r="N215" s="10" t="s">
        <v>835</v>
      </c>
      <c r="O215" s="11">
        <f>VLOOKUP(N215,'[1]细目（拆分）'!$B:$I,8,0)</f>
        <v>4</v>
      </c>
      <c r="P215" s="11">
        <v>19</v>
      </c>
      <c r="Q215" s="14" t="s">
        <v>25</v>
      </c>
    </row>
    <row r="216" s="1" customFormat="1" ht="24" spans="1:17">
      <c r="A216" s="9">
        <v>212</v>
      </c>
      <c r="B216" s="10" t="s">
        <v>836</v>
      </c>
      <c r="C216" s="10" t="s">
        <v>837</v>
      </c>
      <c r="D216" s="10" t="s">
        <v>19</v>
      </c>
      <c r="E216" s="10" t="s">
        <v>838</v>
      </c>
      <c r="F216" s="10" t="s">
        <v>839</v>
      </c>
      <c r="G216" s="11" t="s">
        <v>22</v>
      </c>
      <c r="H216" s="10" t="s">
        <v>840</v>
      </c>
      <c r="I216" s="11">
        <v>15</v>
      </c>
      <c r="J216" s="10"/>
      <c r="K216" s="11"/>
      <c r="L216" s="10"/>
      <c r="M216" s="11"/>
      <c r="N216" s="10" t="s">
        <v>841</v>
      </c>
      <c r="O216" s="11">
        <f>VLOOKUP(N216,'[1]细目（拆分）'!$B:$I,8,0)</f>
        <v>4</v>
      </c>
      <c r="P216" s="11">
        <v>19</v>
      </c>
      <c r="Q216" s="14" t="s">
        <v>25</v>
      </c>
    </row>
    <row r="217" s="1" customFormat="1" ht="48" spans="1:17">
      <c r="A217" s="9">
        <v>213</v>
      </c>
      <c r="B217" s="10" t="s">
        <v>842</v>
      </c>
      <c r="C217" s="10" t="s">
        <v>843</v>
      </c>
      <c r="D217" s="10" t="s">
        <v>19</v>
      </c>
      <c r="E217" s="10" t="s">
        <v>802</v>
      </c>
      <c r="F217" s="10" t="s">
        <v>803</v>
      </c>
      <c r="G217" s="11" t="s">
        <v>162</v>
      </c>
      <c r="H217" s="10" t="s">
        <v>844</v>
      </c>
      <c r="I217" s="11">
        <v>15</v>
      </c>
      <c r="J217" s="10"/>
      <c r="K217" s="11"/>
      <c r="L217" s="10"/>
      <c r="M217" s="11"/>
      <c r="N217" s="10" t="s">
        <v>845</v>
      </c>
      <c r="O217" s="11">
        <f>VLOOKUP(N217,'[1]细目（拆分）'!$B:$I,8,0)</f>
        <v>4</v>
      </c>
      <c r="P217" s="11">
        <v>19</v>
      </c>
      <c r="Q217" s="14" t="s">
        <v>25</v>
      </c>
    </row>
    <row r="218" s="1" customFormat="1" ht="48" spans="1:17">
      <c r="A218" s="9">
        <v>214</v>
      </c>
      <c r="B218" s="10" t="s">
        <v>846</v>
      </c>
      <c r="C218" s="10" t="s">
        <v>847</v>
      </c>
      <c r="D218" s="10" t="s">
        <v>19</v>
      </c>
      <c r="E218" s="10" t="s">
        <v>802</v>
      </c>
      <c r="F218" s="10" t="s">
        <v>803</v>
      </c>
      <c r="G218" s="11" t="s">
        <v>162</v>
      </c>
      <c r="H218" s="10" t="s">
        <v>848</v>
      </c>
      <c r="I218" s="11">
        <v>15</v>
      </c>
      <c r="J218" s="10"/>
      <c r="K218" s="11"/>
      <c r="L218" s="10"/>
      <c r="M218" s="11"/>
      <c r="N218" s="10" t="s">
        <v>849</v>
      </c>
      <c r="O218" s="11">
        <f>VLOOKUP(N218,'[1]细目（拆分）'!$B:$I,8,0)</f>
        <v>4</v>
      </c>
      <c r="P218" s="11">
        <v>19</v>
      </c>
      <c r="Q218" s="14" t="s">
        <v>25</v>
      </c>
    </row>
    <row r="219" s="1" customFormat="1" ht="24" spans="1:17">
      <c r="A219" s="9">
        <v>215</v>
      </c>
      <c r="B219" s="10" t="s">
        <v>850</v>
      </c>
      <c r="C219" s="10" t="s">
        <v>851</v>
      </c>
      <c r="D219" s="10" t="s">
        <v>19</v>
      </c>
      <c r="E219" s="10" t="s">
        <v>852</v>
      </c>
      <c r="F219" s="10" t="s">
        <v>853</v>
      </c>
      <c r="G219" s="11" t="s">
        <v>86</v>
      </c>
      <c r="H219" s="10" t="s">
        <v>854</v>
      </c>
      <c r="I219" s="11">
        <v>25</v>
      </c>
      <c r="J219" s="10"/>
      <c r="K219" s="11"/>
      <c r="L219" s="10"/>
      <c r="M219" s="11"/>
      <c r="N219" s="10" t="s">
        <v>855</v>
      </c>
      <c r="O219" s="11">
        <f>VLOOKUP(N219,'[1]细目（拆分）'!$B:$I,8,0)</f>
        <v>4</v>
      </c>
      <c r="P219" s="11">
        <v>29</v>
      </c>
      <c r="Q219" s="14" t="s">
        <v>25</v>
      </c>
    </row>
    <row r="220" s="1" customFormat="1" ht="36" spans="1:17">
      <c r="A220" s="9">
        <v>216</v>
      </c>
      <c r="B220" s="10" t="s">
        <v>856</v>
      </c>
      <c r="C220" s="10" t="s">
        <v>857</v>
      </c>
      <c r="D220" s="10" t="s">
        <v>19</v>
      </c>
      <c r="E220" s="10"/>
      <c r="F220" s="10" t="s">
        <v>858</v>
      </c>
      <c r="G220" s="11" t="s">
        <v>22</v>
      </c>
      <c r="H220" s="10" t="s">
        <v>859</v>
      </c>
      <c r="I220" s="11">
        <v>14</v>
      </c>
      <c r="J220" s="10"/>
      <c r="K220" s="11"/>
      <c r="L220" s="10"/>
      <c r="M220" s="11"/>
      <c r="N220" s="10" t="s">
        <v>860</v>
      </c>
      <c r="O220" s="11">
        <f>VLOOKUP(N220,'[1]细目（拆分）'!$B:$I,8,0)</f>
        <v>4</v>
      </c>
      <c r="P220" s="11">
        <v>18</v>
      </c>
      <c r="Q220" s="14" t="s">
        <v>25</v>
      </c>
    </row>
    <row r="221" s="1" customFormat="1" ht="36" spans="1:16382">
      <c r="A221" s="9">
        <v>217</v>
      </c>
      <c r="B221" s="10" t="s">
        <v>861</v>
      </c>
      <c r="C221" s="10" t="s">
        <v>862</v>
      </c>
      <c r="D221" s="10" t="s">
        <v>19</v>
      </c>
      <c r="E221" s="10"/>
      <c r="F221" s="10" t="s">
        <v>863</v>
      </c>
      <c r="G221" s="11" t="s">
        <v>22</v>
      </c>
      <c r="H221" s="10" t="s">
        <v>864</v>
      </c>
      <c r="I221" s="11">
        <v>28</v>
      </c>
      <c r="J221" s="10"/>
      <c r="K221" s="11"/>
      <c r="L221" s="10"/>
      <c r="M221" s="11"/>
      <c r="N221" s="10" t="s">
        <v>865</v>
      </c>
      <c r="O221" s="11">
        <f>VLOOKUP(N221,'[1]细目（拆分）'!$B:$I,8,0)</f>
        <v>8</v>
      </c>
      <c r="P221" s="11">
        <v>36</v>
      </c>
      <c r="Q221" s="14" t="s">
        <v>25</v>
      </c>
      <c r="XDJ221" s="5"/>
      <c r="XDK221" s="5"/>
      <c r="XDL221" s="5"/>
      <c r="XDM221" s="5"/>
      <c r="XDN221" s="5"/>
      <c r="XDO221" s="5"/>
      <c r="XDP221" s="5"/>
      <c r="XDQ221" s="5"/>
      <c r="XDR221" s="5"/>
      <c r="XDS221" s="5"/>
      <c r="XDT221" s="5"/>
      <c r="XDU221" s="5"/>
      <c r="XDV221" s="5"/>
      <c r="XDW221" s="5"/>
      <c r="XDX221" s="5"/>
      <c r="XDY221" s="5"/>
      <c r="XDZ221" s="5"/>
      <c r="XEA221" s="5"/>
      <c r="XEB221" s="5"/>
      <c r="XEC221" s="5"/>
      <c r="XED221" s="5"/>
      <c r="XEE221" s="5"/>
      <c r="XEF221" s="5"/>
      <c r="XEG221" s="5"/>
      <c r="XEH221" s="5"/>
      <c r="XEI221" s="5"/>
      <c r="XEJ221" s="5"/>
      <c r="XEK221" s="5"/>
      <c r="XEL221" s="5"/>
      <c r="XEM221" s="5"/>
      <c r="XEN221" s="5"/>
      <c r="XEO221" s="5"/>
      <c r="XEP221" s="5"/>
      <c r="XEQ221" s="5"/>
      <c r="XER221" s="5"/>
      <c r="XES221" s="5"/>
      <c r="XET221" s="5"/>
      <c r="XEU221" s="5"/>
      <c r="XEV221" s="5"/>
      <c r="XEW221" s="5"/>
      <c r="XEX221" s="5"/>
      <c r="XEY221" s="5"/>
      <c r="XEZ221" s="5"/>
      <c r="XFA221" s="5"/>
      <c r="XFB221" s="5"/>
    </row>
    <row r="222" s="1" customFormat="1" spans="1:16382">
      <c r="A222" s="3"/>
      <c r="B222" s="16"/>
      <c r="C222" s="16"/>
      <c r="D222" s="17"/>
      <c r="E222" s="16"/>
      <c r="F222" s="16"/>
      <c r="G222" s="18"/>
      <c r="H222" s="16"/>
      <c r="I222" s="18"/>
      <c r="J222" s="16"/>
      <c r="K222" s="18"/>
      <c r="L222" s="16"/>
      <c r="M222" s="18"/>
      <c r="N222" s="16"/>
      <c r="O222" s="18"/>
      <c r="P222" s="18">
        <f>SUM(P5:P221)</f>
        <v>17853</v>
      </c>
      <c r="Q222" s="20"/>
      <c r="XDJ222" s="5"/>
      <c r="XDK222" s="5"/>
      <c r="XDL222" s="5"/>
      <c r="XDM222" s="5"/>
      <c r="XDN222" s="5"/>
      <c r="XDO222" s="5"/>
      <c r="XDP222" s="5"/>
      <c r="XDQ222" s="5"/>
      <c r="XDR222" s="5"/>
      <c r="XDS222" s="5"/>
      <c r="XDT222" s="5"/>
      <c r="XDU222" s="5"/>
      <c r="XDV222" s="5"/>
      <c r="XDW222" s="5"/>
      <c r="XDX222" s="5"/>
      <c r="XDY222" s="5"/>
      <c r="XDZ222" s="5"/>
      <c r="XEA222" s="5"/>
      <c r="XEB222" s="5"/>
      <c r="XEC222" s="5"/>
      <c r="XED222" s="5"/>
      <c r="XEE222" s="5"/>
      <c r="XEF222" s="5"/>
      <c r="XEG222" s="5"/>
      <c r="XEH222" s="5"/>
      <c r="XEI222" s="5"/>
      <c r="XEJ222" s="5"/>
      <c r="XEK222" s="5"/>
      <c r="XEL222" s="5"/>
      <c r="XEM222" s="5"/>
      <c r="XEN222" s="5"/>
      <c r="XEO222" s="5"/>
      <c r="XEP222" s="5"/>
      <c r="XEQ222" s="5"/>
      <c r="XER222" s="5"/>
      <c r="XES222" s="5"/>
      <c r="XET222" s="5"/>
      <c r="XEU222" s="5"/>
      <c r="XEV222" s="5"/>
      <c r="XEW222" s="5"/>
      <c r="XEX222" s="5"/>
      <c r="XEY222" s="5"/>
      <c r="XEZ222" s="5"/>
      <c r="XFA222" s="5"/>
      <c r="XFB222" s="5"/>
    </row>
    <row r="223" s="1" customFormat="1" ht="23" customHeight="1" spans="1:16384">
      <c r="A223" s="3"/>
      <c r="B223" s="6" t="s">
        <v>866</v>
      </c>
      <c r="C223" s="6"/>
      <c r="D223" s="6"/>
      <c r="E223" s="6"/>
      <c r="F223" s="6"/>
      <c r="G223" s="6"/>
      <c r="H223" s="6"/>
      <c r="I223" s="6"/>
      <c r="J223" s="6"/>
      <c r="K223" s="3"/>
      <c r="L223" s="3"/>
      <c r="P223" s="19"/>
      <c r="Q223" s="21"/>
      <c r="R223" s="19"/>
      <c r="XDF223" s="5"/>
      <c r="XDG223" s="5"/>
      <c r="XDH223" s="5"/>
      <c r="XDI223" s="5"/>
      <c r="XDJ223" s="5"/>
      <c r="XDK223" s="5"/>
      <c r="XDL223" s="5"/>
      <c r="XDM223" s="5"/>
      <c r="XDN223" s="5"/>
      <c r="XDO223" s="5"/>
      <c r="XDP223" s="5"/>
      <c r="XDQ223" s="5"/>
      <c r="XDR223" s="5"/>
      <c r="XDS223" s="5"/>
      <c r="XDT223" s="5"/>
      <c r="XDU223" s="5"/>
      <c r="XDV223" s="5"/>
      <c r="XDW223" s="5"/>
      <c r="XDX223" s="5"/>
      <c r="XDY223" s="5"/>
      <c r="XDZ223" s="5"/>
      <c r="XEA223" s="5"/>
      <c r="XEB223" s="5"/>
      <c r="XEC223" s="5"/>
      <c r="XED223" s="5"/>
      <c r="XEE223" s="5"/>
      <c r="XEF223" s="5"/>
      <c r="XEG223" s="5"/>
      <c r="XEH223" s="5"/>
      <c r="XEI223" s="5"/>
      <c r="XEJ223" s="5"/>
      <c r="XEK223" s="5"/>
      <c r="XEL223" s="5"/>
      <c r="XEM223" s="5"/>
      <c r="XEN223" s="5"/>
      <c r="XEO223" s="5"/>
      <c r="XEP223" s="5"/>
      <c r="XEQ223" s="5"/>
      <c r="XER223" s="5"/>
      <c r="XES223" s="5"/>
      <c r="XET223" s="5"/>
      <c r="XEU223" s="5"/>
      <c r="XEV223" s="5"/>
      <c r="XEW223" s="5"/>
      <c r="XEX223" s="5"/>
      <c r="XEY223" s="5"/>
      <c r="XEZ223" s="5"/>
      <c r="XFA223" s="5"/>
      <c r="XFB223"/>
      <c r="XFC223"/>
      <c r="XFD223"/>
    </row>
  </sheetData>
  <autoFilter ref="A1:S223">
    <extLst/>
  </autoFilter>
  <mergeCells count="16">
    <mergeCell ref="A1:P1"/>
    <mergeCell ref="A2:P2"/>
    <mergeCell ref="H3:I3"/>
    <mergeCell ref="J3:K3"/>
    <mergeCell ref="L3:M3"/>
    <mergeCell ref="N3:O3"/>
    <mergeCell ref="B223:J223"/>
    <mergeCell ref="A3:A4"/>
    <mergeCell ref="B3:B4"/>
    <mergeCell ref="C3:C4"/>
    <mergeCell ref="D3:D4"/>
    <mergeCell ref="E3:E4"/>
    <mergeCell ref="F3:F4"/>
    <mergeCell ref="G3:G4"/>
    <mergeCell ref="P3:P4"/>
    <mergeCell ref="Q3:Q4"/>
  </mergeCells>
  <printOptions horizontalCentered="1"/>
  <pageMargins left="0.275" right="0.196527777777778" top="0.472222222222222" bottom="0.472222222222222" header="0.298611111111111" footer="0.298611111111111"/>
  <pageSetup paperSize="9" scale="89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。</cp:lastModifiedBy>
  <dcterms:created xsi:type="dcterms:W3CDTF">2020-01-13T01:36:00Z</dcterms:created>
  <cp:lastPrinted>2020-03-12T02:32:00Z</cp:lastPrinted>
  <dcterms:modified xsi:type="dcterms:W3CDTF">2021-08-31T09:57:24Z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