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9040" windowHeight="15840"/>
  </bookViews>
  <sheets>
    <sheet name="Sheet1" sheetId="1" r:id="rId1"/>
    <sheet name="Sheet2" sheetId="2" r:id="rId2"/>
    <sheet name="Sheet3" sheetId="3" r:id="rId3"/>
  </sheets>
  <calcPr calcId="145621" iterate="1"/>
</workbook>
</file>

<file path=xl/calcChain.xml><?xml version="1.0" encoding="utf-8"?>
<calcChain xmlns="http://schemas.openxmlformats.org/spreadsheetml/2006/main">
  <c r="E5" i="1" l="1"/>
  <c r="E6" i="1"/>
  <c r="E7" i="1"/>
  <c r="E8" i="1"/>
  <c r="E9" i="1"/>
  <c r="E10" i="1"/>
  <c r="E11" i="1"/>
  <c r="E12" i="1"/>
  <c r="E13" i="1"/>
  <c r="E14" i="1"/>
  <c r="E15" i="1"/>
  <c r="E4" i="1"/>
  <c r="D16" i="1" l="1"/>
</calcChain>
</file>

<file path=xl/sharedStrings.xml><?xml version="1.0" encoding="utf-8"?>
<sst xmlns="http://schemas.openxmlformats.org/spreadsheetml/2006/main" count="70" uniqueCount="56">
  <si>
    <t>资产类别</t>
  </si>
  <si>
    <t>单位</t>
  </si>
  <si>
    <t>数量</t>
  </si>
  <si>
    <t>品牌</t>
  </si>
  <si>
    <t>规格型号</t>
  </si>
  <si>
    <t>主要参数</t>
  </si>
  <si>
    <t>笔记本电脑</t>
  </si>
  <si>
    <t>台</t>
  </si>
  <si>
    <t>大型台式打印机</t>
    <phoneticPr fontId="7" type="noConversion"/>
  </si>
  <si>
    <t>小型桌面打印机</t>
  </si>
  <si>
    <t>彩色激光一体机（含传真功能）</t>
  </si>
  <si>
    <t>台式办公电脑</t>
  </si>
  <si>
    <t>会议平板电脑</t>
  </si>
  <si>
    <t>数码相机
（单反相机）</t>
  </si>
  <si>
    <t>摄像机</t>
  </si>
  <si>
    <t>会议录音笔</t>
    <phoneticPr fontId="7" type="noConversion"/>
  </si>
  <si>
    <t>支</t>
    <phoneticPr fontId="7" type="noConversion"/>
  </si>
  <si>
    <t>便携投影仪</t>
  </si>
  <si>
    <t>无线路由器</t>
  </si>
  <si>
    <t>合计</t>
    <phoneticPr fontId="7" type="noConversion"/>
  </si>
  <si>
    <t>柯尼卡美能达</t>
    <phoneticPr fontId="7" type="noConversion"/>
  </si>
  <si>
    <t>柯尼卡美能达C286i</t>
    <phoneticPr fontId="7" type="noConversion"/>
  </si>
  <si>
    <t>惠普</t>
    <phoneticPr fontId="7" type="noConversion"/>
  </si>
  <si>
    <t>惠普203DW</t>
    <phoneticPr fontId="7" type="noConversion"/>
  </si>
  <si>
    <t>惠普178nw</t>
    <phoneticPr fontId="7" type="noConversion"/>
  </si>
  <si>
    <t>戴尔</t>
    <phoneticPr fontId="7" type="noConversion"/>
  </si>
  <si>
    <t>戴尔Optiplex 3080MT</t>
    <phoneticPr fontId="7" type="noConversion"/>
  </si>
  <si>
    <t>华为</t>
    <phoneticPr fontId="7" type="noConversion"/>
  </si>
  <si>
    <t>华为MatePad 11</t>
    <phoneticPr fontId="7" type="noConversion"/>
  </si>
  <si>
    <t>联想</t>
    <phoneticPr fontId="7" type="noConversion"/>
  </si>
  <si>
    <t xml:space="preserve">联想X13 20WKA008CD  </t>
    <phoneticPr fontId="7" type="noConversion"/>
  </si>
  <si>
    <t>索尼</t>
    <phoneticPr fontId="7" type="noConversion"/>
  </si>
  <si>
    <t xml:space="preserve">索尼A6000L </t>
    <phoneticPr fontId="7" type="noConversion"/>
  </si>
  <si>
    <t>索尼CX405摄像机</t>
    <phoneticPr fontId="7" type="noConversion"/>
  </si>
  <si>
    <t xml:space="preserve">索尼ICD-PX470 4GB </t>
    <phoneticPr fontId="7" type="noConversion"/>
  </si>
  <si>
    <t>科大讯飞</t>
    <phoneticPr fontId="7" type="noConversion"/>
  </si>
  <si>
    <t>科大讯飞b1 32g录音笔</t>
    <phoneticPr fontId="7" type="noConversion"/>
  </si>
  <si>
    <t>明基</t>
    <phoneticPr fontId="7" type="noConversion"/>
  </si>
  <si>
    <t>明基CP3529投影机</t>
    <phoneticPr fontId="7" type="noConversion"/>
  </si>
  <si>
    <t>TP-LINK</t>
    <phoneticPr fontId="7" type="noConversion"/>
  </si>
  <si>
    <t>TP-LINK WDR5620千兆版无线路由器</t>
    <phoneticPr fontId="7" type="noConversion"/>
  </si>
  <si>
    <r>
      <rPr>
        <sz val="10"/>
        <rFont val="宋体"/>
        <family val="3"/>
        <charset val="134"/>
        <scheme val="minor"/>
      </rPr>
      <t>设备类型：彩色激光复合机
幅面：最大幅面A3
速度：打印复印</t>
    </r>
    <r>
      <rPr>
        <sz val="10"/>
        <rFont val="SimSun"/>
        <charset val="134"/>
      </rPr>
      <t>≧</t>
    </r>
    <r>
      <rPr>
        <sz val="10"/>
        <rFont val="宋体"/>
        <family val="3"/>
        <charset val="134"/>
        <scheme val="minor"/>
      </rPr>
      <t>28张/分钟、扫描≧55张/分钟
主要功能：自动双面复印、网络双面打印、彩色扫描、U盘打印/扫描、支持移动设备无线打印、十字分页、1-9999张连续复印、一键复印身份证功能
主要配置：双面自动输稿器、7英寸液晶触摸操作屏、16GHz四核CPU、内存≧6G、2个500页A3纸盒、1个100页手送纸盒、工作木柜
主要参数：复印分辩率600dpiX600dpi；最大过纸厚度可以达到256G
包含服务：送货上门、安装调试、1年保修。</t>
    </r>
    <phoneticPr fontId="7" type="noConversion"/>
  </si>
  <si>
    <r>
      <rPr>
        <sz val="10"/>
        <rFont val="宋体"/>
        <family val="3"/>
        <charset val="134"/>
        <scheme val="minor"/>
      </rPr>
      <t>设备类型：黑白激光打印机
幅面：最大幅面A4
速度：打印复印</t>
    </r>
    <r>
      <rPr>
        <sz val="10"/>
        <rFont val="SimSun"/>
        <charset val="134"/>
      </rPr>
      <t>≧</t>
    </r>
    <r>
      <rPr>
        <sz val="10"/>
        <rFont val="宋体"/>
        <family val="3"/>
        <charset val="134"/>
        <scheme val="minor"/>
      </rPr>
      <t>28张/分钟
主要功能：自动双面网络打印、无线打印
主要配置：内存≧256MB、USB接口、网络接口
包含服务：送货上门、安装调试、1年保修。</t>
    </r>
    <phoneticPr fontId="7" type="noConversion"/>
  </si>
  <si>
    <t>设备类型：彩色激光一体机
幅面：最大幅面A4
速度：黑白18页/分钟，彩色4页/分钟
主要功能：复印、网络打印、扫描
主要配置：内存≧128MB、USB接口、网络接口、无线接口
包含服务：送货上门、安装调试、1年保修。</t>
    <phoneticPr fontId="7" type="noConversion"/>
  </si>
  <si>
    <t xml:space="preserve">1、Intel B4系列芯片组，主板与整机同品牌
2、英特尔第十代 i5-10500处理器
3、内存8G DDR4 
4、256GB固态硬盘和1TB机械硬盘各一块
5、2G独立显卡 
6、千兆网卡、集成声卡，内置扬声器、前置4个USB端口。后置4个USB端口， 1个DP端口,1个HDMI端口 
7、USB键盘、鼠标、鼠标垫
8、Ips 23.8寸高清显示器；
9、正版 W10专业版操作系统，且序列号关联企业名称与实际用户名称一致
10、三年原厂整机免费保修服务，包括7×24全天候售后电话技术支持、所有部件（包含鼠标键盘等）均提供下一个工作日上门更换/维修服务；三年双硬盘不回收服务；供应机器配置通过主机序列号在生产厂商官网可查
11、送鼠标垫和六位三孔排插。
</t>
    <phoneticPr fontId="7" type="noConversion"/>
  </si>
  <si>
    <t>1、intel i5-1135G7(四核，主频2.4GHz）
2、13.3英寸2.5K，400nits，莱茵TUV低蓝光认证，100%sRGB；
3、支持2560x1600像素显示分辨率；
4、集成显卡；
5、8G  DDR4 内存；
6、512G SSD硬盘；
7、802.11ac无线网,蓝牙;
8、2个USB3.1接口，1个HDMI2.0接口，耳机/麦克风二合一接口；
9、720p高清摄像头；
10、支持智能指纹识别功能；
11、W10 OEM正版专业版操作系统
12、鼠标、电脑包</t>
    <phoneticPr fontId="7" type="noConversion"/>
  </si>
  <si>
    <t>相机类型 ：单电数码相机
相机画幅 ：APS画幅相机
总像素 ：2470万像素
有效像素 ：2430万像素
光学变焦倍数 ：视镜头而定
操作模式 ：带全手动功能
传感器类型 ：CMOS传感器,Exmor APS HD CMOS
传感器尺寸 ：23.5×15.6mm
传感器描述 ：色彩空间:sRGB,Adobe RGB 
晶屏尺寸 ：3.0英寸
液晶屏像素 ：92万像素 
液晶屏特性 ：可旋转
取景器类型 ;液晶屏取景,电子取景器
电子取景器像素 ：144万像素
影像处理系统 ：Bionz,X
最大分辨率 ：6000×4000
等效35mm焦距 24-75mm
镜头结构 8组9片（1片低色玻璃片和4片非球面镜片）
镜头说明 镜头型号：E PZ 16-50 f/3.5-5.6 OSS（SELP1650），实际焦距：f=16-50mm
配件：32G卡、包</t>
  </si>
  <si>
    <t>内存：4G ，支持最大32G拓展
录音时长：约为159小时录音时长
录音格式：LPCM/MP3
续航时间：62小时
电池类型：2节AAA碱性电池
配件;32G MICRO SD卡</t>
  </si>
  <si>
    <t xml:space="preserve">内存：≧32G
可连续录音10小时
待机时长20天
外形设计材质：PC+ABS外壳
拾音距离：5-10米
转文字准确度≧98%（边说边转，语种自由切换）
</t>
    <phoneticPr fontId="7" type="noConversion"/>
  </si>
  <si>
    <r>
      <t xml:space="preserve">DLP数字投影技术
峰值3500流明,ISO标准亮度3300流明
WXGA(1280*800)
4500/6500/10000小时(正常/智能省电模式)
15000:1高对比度
HDMI1.4a*2高清接口，支持蓝光3D,一键遮屏、即时启动、无操作自动关闭、1.95KG
</t>
    </r>
    <r>
      <rPr>
        <sz val="10"/>
        <rFont val="宋体"/>
        <family val="3"/>
        <charset val="134"/>
        <scheme val="minor"/>
      </rPr>
      <t>配件：100寸电动幕布（含遥控器）、3米电源线、3米HDMI线、1.5米万能吊架
包含服务：</t>
    </r>
    <r>
      <rPr>
        <sz val="10"/>
        <color theme="1"/>
        <rFont val="宋体"/>
        <family val="3"/>
        <charset val="134"/>
        <scheme val="minor"/>
      </rPr>
      <t>上门安装投影仪和幕布（吊装）</t>
    </r>
    <phoneticPr fontId="7" type="noConversion"/>
  </si>
  <si>
    <t>传输速率≧450M
1个千兆WAN+4个千兆LAN口，支持手机APP远程管理，千兆有线端口</t>
  </si>
  <si>
    <t>屏幕尺寸 10.95寸
运行内存（RAM）6GB
存储容量（ROM）128GB，扩展支持MicroSD（最高支持到 512GB）
芯片：高通骁龙865八核
操作系统harmonyOS2
连接方式;WIFI版
配件：触控笔</t>
    <phoneticPr fontId="7" type="noConversion"/>
  </si>
  <si>
    <t>南宁铁路枢纽投资有限公司电子办公设备采购项目技术需求及数量表</t>
    <phoneticPr fontId="7" type="noConversion"/>
  </si>
  <si>
    <t>控制单价</t>
    <phoneticPr fontId="7" type="noConversion"/>
  </si>
  <si>
    <t>控制总价</t>
    <phoneticPr fontId="7" type="noConversion"/>
  </si>
  <si>
    <r>
      <t xml:space="preserve">传感器类型CMOS
</t>
    </r>
    <r>
      <rPr>
        <b/>
        <sz val="10"/>
        <rFont val="宋体"/>
        <family val="3"/>
        <charset val="134"/>
        <scheme val="minor"/>
      </rPr>
      <t>屏幕参数：</t>
    </r>
    <r>
      <rPr>
        <sz val="10"/>
        <rFont val="宋体"/>
        <family val="3"/>
        <charset val="134"/>
        <scheme val="minor"/>
      </rPr>
      <t xml:space="preserve">液晶屏尺寸 2.7英寸、液晶屏像素 23万像素
液晶屏描述 16:9模式，翻转角度：约270°
最大像素 251万
有效像素 229万
</t>
    </r>
    <r>
      <rPr>
        <b/>
        <sz val="10"/>
        <rFont val="宋体"/>
        <family val="3"/>
        <charset val="134"/>
        <scheme val="minor"/>
      </rPr>
      <t>镜头参数：</t>
    </r>
    <r>
      <rPr>
        <sz val="10"/>
        <color theme="1"/>
        <rFont val="宋体"/>
        <family val="3"/>
        <charset val="134"/>
        <scheme val="minor"/>
      </rPr>
      <t xml:space="preserve">光学变焦 30倍、数字变焦 350倍、镜头特点 卡尔·蔡司（Vario Tessar）镜头、实际焦距 f=1.9-57mm 、等效35mm焦距 动态模式：26.8-804mm（16:9）、静态模式：26.8-804.0mm（16:9），32.8-984.0mm（4:3）、最大光圈 F1.8-F4.0
其他配件：64G卡、包、索尼（SONY）VCT-VPR1含遥控器三脚架
</t>
    </r>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</si>
</sst>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_);[Red]\(0.00\)"/>
    <numFmt numFmtId="177" formatCode="0.00_ "/>
  </numFmts>
  <fonts count="15">
    <font>
      <sz val="11"/>
      <color theme="1"/>
      <name val="宋体"/>
      <charset val="134"/>
      <scheme val="minor"/>
    </font>
    <font>
      <b/>
      <sz val="10"/>
      <name val="宋体"/>
      <family val="3"/>
      <charset val="134"/>
      <scheme val="minor"/>
    </font>
    <font>
      <sz val="10"/>
      <name val="宋体"/>
      <family val="3"/>
      <charset val="134"/>
      <scheme val="minor"/>
    </font>
    <font>
      <b/>
      <sz val="10"/>
      <name val="宋体"/>
      <family val="3"/>
      <charset val="134"/>
    </font>
    <font>
      <sz val="10"/>
      <name val="宋体"/>
      <family val="3"/>
      <charset val="134"/>
    </font>
    <font>
      <sz val="11"/>
      <color indexed="8"/>
      <name val="宋体"/>
      <family val="3"/>
      <charset val="134"/>
    </font>
    <font>
      <sz val="12"/>
      <name val="宋体"/>
      <family val="3"/>
      <charset val="134"/>
    </font>
    <font>
      <sz val="9"/>
      <name val="宋体"/>
      <family val="3"/>
      <charset val="134"/>
      <scheme val="minor"/>
    </font>
    <font>
      <sz val="11"/>
      <color theme="1"/>
      <name val="宋体"/>
      <family val="3"/>
      <charset val="134"/>
      <scheme val="minor"/>
    </font>
    <font>
      <b/>
      <sz val="18"/>
      <name val="宋体"/>
      <family val="3"/>
      <charset val="134"/>
      <scheme val="minor"/>
    </font>
    <font>
      <b/>
      <sz val="11"/>
      <color theme="1"/>
      <name val="宋体"/>
      <family val="3"/>
      <charset val="134"/>
    </font>
    <font>
      <sz val="11"/>
      <color theme="1"/>
      <name val="宋体"/>
      <family val="3"/>
      <charset val="134"/>
    </font>
    <font>
      <sz val="10"/>
      <name val="SimSun"/>
      <charset val="134"/>
    </font>
    <font>
      <sz val="10"/>
      <color theme="1"/>
      <name val="宋体"/>
      <family val="3"/>
      <charset val="134"/>
    </font>
    <font>
      <sz val="10"/>
      <color theme="1"/>
      <name val="宋体"/>
      <family val="3"/>
      <charset val="134"/>
      <scheme val="minor"/>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thin">
        <color auto="1"/>
      </bottom>
      <diagonal/>
    </border>
  </borders>
  <cellStyleXfs count="3">
    <xf numFmtId="0" fontId="0" fillId="0" borderId="0">
      <alignment vertical="center"/>
    </xf>
    <xf numFmtId="0" fontId="5" fillId="0" borderId="0">
      <alignment vertical="center"/>
    </xf>
    <xf numFmtId="0" fontId="6" fillId="0" borderId="0">
      <alignment vertical="center"/>
    </xf>
  </cellStyleXfs>
  <cellXfs count="30">
    <xf numFmtId="0" fontId="0" fillId="0" borderId="0" xfId="0">
      <alignment vertical="center"/>
    </xf>
    <xf numFmtId="0" fontId="1" fillId="0" borderId="1" xfId="0" applyFont="1" applyBorder="1">
      <alignment vertical="center"/>
    </xf>
    <xf numFmtId="0" fontId="2" fillId="0" borderId="1" xfId="0" applyFont="1" applyBorder="1">
      <alignment vertical="center"/>
    </xf>
    <xf numFmtId="0" fontId="2" fillId="0" borderId="1" xfId="0" applyFont="1" applyBorder="1" applyAlignment="1">
      <alignment horizontal="center" vertical="center"/>
    </xf>
    <xf numFmtId="0" fontId="4" fillId="0" borderId="1" xfId="2" applyFont="1" applyFill="1" applyBorder="1" applyAlignment="1">
      <alignment horizontal="center" vertical="center" wrapText="1"/>
    </xf>
    <xf numFmtId="0" fontId="2" fillId="0" borderId="1" xfId="2" applyNumberFormat="1" applyFont="1" applyFill="1" applyBorder="1" applyAlignment="1">
      <alignment horizontal="center" vertical="center" wrapText="1"/>
    </xf>
    <xf numFmtId="0" fontId="1" fillId="0" borderId="0" xfId="0" applyFont="1" applyBorder="1">
      <alignment vertical="center"/>
    </xf>
    <xf numFmtId="0" fontId="2" fillId="0" borderId="0" xfId="0" applyFont="1" applyBorder="1">
      <alignment vertical="center"/>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4" xfId="0" applyFont="1" applyFill="1" applyBorder="1" applyAlignment="1">
      <alignment horizontal="center" vertical="center" wrapText="1"/>
    </xf>
    <xf numFmtId="0" fontId="8" fillId="0" borderId="4" xfId="0" applyFont="1" applyFill="1" applyBorder="1" applyAlignment="1">
      <alignment horizontal="center" vertical="center"/>
    </xf>
    <xf numFmtId="0" fontId="8" fillId="0" borderId="1" xfId="0" applyFont="1" applyBorder="1" applyAlignment="1">
      <alignment vertical="center" wrapText="1"/>
    </xf>
    <xf numFmtId="0" fontId="2" fillId="0" borderId="6" xfId="2" applyNumberFormat="1" applyFont="1" applyFill="1" applyBorder="1" applyAlignment="1">
      <alignment horizontal="center" vertical="center" wrapText="1"/>
    </xf>
    <xf numFmtId="0" fontId="2" fillId="0" borderId="1" xfId="0" applyFont="1" applyBorder="1" applyAlignment="1">
      <alignment vertical="center" wrapText="1"/>
    </xf>
    <xf numFmtId="0" fontId="13" fillId="0" borderId="3" xfId="0" applyFont="1" applyFill="1" applyBorder="1" applyAlignment="1">
      <alignment horizontal="left" vertical="center" wrapText="1"/>
    </xf>
    <xf numFmtId="0" fontId="14" fillId="0" borderId="1" xfId="0" applyFont="1" applyBorder="1" applyAlignment="1">
      <alignment vertical="center" wrapText="1"/>
    </xf>
    <xf numFmtId="0" fontId="13" fillId="0" borderId="1" xfId="0" applyFont="1" applyFill="1" applyBorder="1" applyAlignment="1">
      <alignment horizontal="left" vertical="center" wrapText="1"/>
    </xf>
    <xf numFmtId="0" fontId="9" fillId="0" borderId="2" xfId="0" applyFont="1" applyBorder="1" applyAlignment="1">
      <alignment horizontal="center" vertical="center"/>
    </xf>
    <xf numFmtId="0" fontId="9" fillId="0" borderId="6" xfId="0" applyFont="1" applyBorder="1" applyAlignment="1">
      <alignment horizontal="center" vertical="center"/>
    </xf>
    <xf numFmtId="0" fontId="9" fillId="0" borderId="3"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176" fontId="3" fillId="0" borderId="4" xfId="1" applyNumberFormat="1" applyFont="1" applyBorder="1" applyAlignment="1">
      <alignment horizontal="center" vertical="center" wrapText="1"/>
    </xf>
    <xf numFmtId="176" fontId="3" fillId="0" borderId="5" xfId="1"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177" fontId="3" fillId="0" borderId="4" xfId="1" applyNumberFormat="1" applyFont="1" applyBorder="1" applyAlignment="1" applyProtection="1">
      <alignment horizontal="center" vertical="center" wrapText="1"/>
      <protection locked="0"/>
    </xf>
    <xf numFmtId="177" fontId="3" fillId="0" borderId="5" xfId="1" applyNumberFormat="1" applyFont="1" applyBorder="1" applyAlignment="1" applyProtection="1">
      <alignment horizontal="center" vertical="center" wrapText="1"/>
      <protection locked="0"/>
    </xf>
  </cellXfs>
  <cellStyles count="3">
    <cellStyle name="常规" xfId="0" builtinId="0"/>
    <cellStyle name="常规 2 2 3" xfId="2"/>
    <cellStyle name="常规_Sheet1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tabSelected="1" topLeftCell="A12" workbookViewId="0">
      <selection activeCell="Q14" sqref="Q14"/>
    </sheetView>
  </sheetViews>
  <sheetFormatPr defaultColWidth="9" defaultRowHeight="65.099999999999994" customHeight="1"/>
  <cols>
    <col min="1" max="1" width="8.75" style="2" customWidth="1"/>
    <col min="2" max="2" width="5.625" style="2" customWidth="1"/>
    <col min="3" max="3" width="5.75" style="2" customWidth="1"/>
    <col min="4" max="4" width="11.5" style="2" customWidth="1"/>
    <col min="5" max="5" width="11.125" style="3" customWidth="1"/>
    <col min="6" max="6" width="9.625" style="2" customWidth="1"/>
    <col min="7" max="7" width="13.25" style="3" customWidth="1"/>
    <col min="8" max="8" width="79.75" style="2" customWidth="1"/>
    <col min="9" max="12" width="9" style="7"/>
    <col min="13" max="16384" width="9" style="2"/>
  </cols>
  <sheetData>
    <row r="1" spans="1:12" ht="65.099999999999994" customHeight="1">
      <c r="A1" s="19" t="s">
        <v>52</v>
      </c>
      <c r="B1" s="20"/>
      <c r="C1" s="20"/>
      <c r="D1" s="20"/>
      <c r="E1" s="20"/>
      <c r="F1" s="20"/>
      <c r="G1" s="20"/>
      <c r="H1" s="21"/>
    </row>
    <row r="2" spans="1:12" s="1" customFormat="1" ht="60.75" customHeight="1">
      <c r="A2" s="28" t="s">
        <v>0</v>
      </c>
      <c r="B2" s="28" t="s">
        <v>1</v>
      </c>
      <c r="C2" s="24" t="s">
        <v>2</v>
      </c>
      <c r="D2" s="24" t="s">
        <v>53</v>
      </c>
      <c r="E2" s="24" t="s">
        <v>54</v>
      </c>
      <c r="F2" s="24" t="s">
        <v>3</v>
      </c>
      <c r="G2" s="26" t="s">
        <v>4</v>
      </c>
      <c r="H2" s="26" t="s">
        <v>5</v>
      </c>
      <c r="I2" s="6"/>
      <c r="J2" s="6"/>
      <c r="K2" s="6"/>
      <c r="L2" s="6"/>
    </row>
    <row r="3" spans="1:12" s="1" customFormat="1" ht="21.75" customHeight="1">
      <c r="A3" s="29"/>
      <c r="B3" s="29"/>
      <c r="C3" s="25"/>
      <c r="D3" s="25"/>
      <c r="E3" s="25"/>
      <c r="F3" s="25"/>
      <c r="G3" s="27"/>
      <c r="H3" s="27"/>
      <c r="I3" s="6"/>
      <c r="J3" s="6"/>
      <c r="K3" s="6"/>
      <c r="L3" s="6"/>
    </row>
    <row r="4" spans="1:12" s="7" customFormat="1" ht="120" customHeight="1">
      <c r="A4" s="8" t="s">
        <v>8</v>
      </c>
      <c r="B4" s="4" t="s">
        <v>7</v>
      </c>
      <c r="C4" s="9">
        <v>2</v>
      </c>
      <c r="D4" s="9">
        <v>23100</v>
      </c>
      <c r="E4" s="3">
        <f>D4*C4</f>
        <v>46200</v>
      </c>
      <c r="F4" s="5" t="s">
        <v>20</v>
      </c>
      <c r="G4" s="13" t="s">
        <v>21</v>
      </c>
      <c r="H4" s="15" t="s">
        <v>41</v>
      </c>
    </row>
    <row r="5" spans="1:12" s="7" customFormat="1" ht="83.25" customHeight="1">
      <c r="A5" s="8" t="s">
        <v>9</v>
      </c>
      <c r="B5" s="4" t="s">
        <v>7</v>
      </c>
      <c r="C5" s="9">
        <v>4</v>
      </c>
      <c r="D5" s="9">
        <v>2500</v>
      </c>
      <c r="E5" s="3">
        <f t="shared" ref="E5:E15" si="0">D5*C5</f>
        <v>10000</v>
      </c>
      <c r="F5" s="5" t="s">
        <v>22</v>
      </c>
      <c r="G5" s="13" t="s">
        <v>23</v>
      </c>
      <c r="H5" s="15" t="s">
        <v>42</v>
      </c>
    </row>
    <row r="6" spans="1:12" ht="79.5" customHeight="1">
      <c r="A6" s="8" t="s">
        <v>10</v>
      </c>
      <c r="B6" s="4" t="s">
        <v>7</v>
      </c>
      <c r="C6" s="9">
        <v>1</v>
      </c>
      <c r="D6" s="9">
        <v>3800</v>
      </c>
      <c r="E6" s="3">
        <f t="shared" si="0"/>
        <v>3800</v>
      </c>
      <c r="F6" s="5" t="s">
        <v>22</v>
      </c>
      <c r="G6" s="13" t="s">
        <v>24</v>
      </c>
      <c r="H6" s="15" t="s">
        <v>43</v>
      </c>
    </row>
    <row r="7" spans="1:12" ht="155.25" customHeight="1">
      <c r="A7" s="8" t="s">
        <v>11</v>
      </c>
      <c r="B7" s="4" t="s">
        <v>7</v>
      </c>
      <c r="C7" s="9">
        <v>10</v>
      </c>
      <c r="D7" s="9">
        <v>6000</v>
      </c>
      <c r="E7" s="3">
        <f t="shared" si="0"/>
        <v>60000</v>
      </c>
      <c r="F7" s="14" t="s">
        <v>25</v>
      </c>
      <c r="G7" s="13" t="s">
        <v>26</v>
      </c>
      <c r="H7" s="16" t="s">
        <v>44</v>
      </c>
    </row>
    <row r="8" spans="1:12" ht="99" customHeight="1">
      <c r="A8" s="8" t="s">
        <v>12</v>
      </c>
      <c r="B8" s="4" t="s">
        <v>7</v>
      </c>
      <c r="C8" s="9">
        <v>12</v>
      </c>
      <c r="D8" s="9">
        <v>2800</v>
      </c>
      <c r="E8" s="3">
        <f t="shared" si="0"/>
        <v>33600</v>
      </c>
      <c r="F8" s="14" t="s">
        <v>27</v>
      </c>
      <c r="G8" s="13" t="s">
        <v>28</v>
      </c>
      <c r="H8" s="17" t="s">
        <v>51</v>
      </c>
    </row>
    <row r="9" spans="1:12" ht="161.25" customHeight="1">
      <c r="A9" s="8" t="s">
        <v>6</v>
      </c>
      <c r="B9" s="4" t="s">
        <v>7</v>
      </c>
      <c r="C9" s="10">
        <v>7</v>
      </c>
      <c r="D9" s="10">
        <v>7000</v>
      </c>
      <c r="E9" s="3">
        <f t="shared" si="0"/>
        <v>49000</v>
      </c>
      <c r="F9" s="14" t="s">
        <v>29</v>
      </c>
      <c r="G9" s="13" t="s">
        <v>30</v>
      </c>
      <c r="H9" s="18" t="s">
        <v>45</v>
      </c>
    </row>
    <row r="10" spans="1:12" ht="251.25" customHeight="1">
      <c r="A10" s="8" t="s">
        <v>13</v>
      </c>
      <c r="B10" s="4" t="s">
        <v>7</v>
      </c>
      <c r="C10" s="10">
        <v>1</v>
      </c>
      <c r="D10" s="10">
        <v>4800</v>
      </c>
      <c r="E10" s="3">
        <f t="shared" si="0"/>
        <v>4800</v>
      </c>
      <c r="F10" s="14" t="s">
        <v>31</v>
      </c>
      <c r="G10" s="13" t="s">
        <v>32</v>
      </c>
      <c r="H10" s="17" t="s">
        <v>46</v>
      </c>
    </row>
    <row r="11" spans="1:12" ht="119.25" customHeight="1">
      <c r="A11" s="8" t="s">
        <v>14</v>
      </c>
      <c r="B11" s="4" t="s">
        <v>7</v>
      </c>
      <c r="C11" s="10">
        <v>1</v>
      </c>
      <c r="D11" s="10">
        <v>5000</v>
      </c>
      <c r="E11" s="3">
        <f t="shared" si="0"/>
        <v>5000</v>
      </c>
      <c r="F11" s="14" t="s">
        <v>31</v>
      </c>
      <c r="G11" s="13" t="s">
        <v>33</v>
      </c>
      <c r="H11" s="17" t="s">
        <v>55</v>
      </c>
    </row>
    <row r="12" spans="1:12" ht="84.75" customHeight="1">
      <c r="A12" s="8" t="s">
        <v>15</v>
      </c>
      <c r="B12" s="4" t="s">
        <v>16</v>
      </c>
      <c r="C12" s="5">
        <v>5</v>
      </c>
      <c r="D12" s="10">
        <v>500</v>
      </c>
      <c r="E12" s="3">
        <f t="shared" si="0"/>
        <v>2500</v>
      </c>
      <c r="F12" s="14" t="s">
        <v>31</v>
      </c>
      <c r="G12" s="13" t="s">
        <v>34</v>
      </c>
      <c r="H12" s="17" t="s">
        <v>47</v>
      </c>
    </row>
    <row r="13" spans="1:12" ht="86.25" customHeight="1">
      <c r="A13" s="8" t="s">
        <v>15</v>
      </c>
      <c r="B13" s="4" t="s">
        <v>16</v>
      </c>
      <c r="C13" s="5">
        <v>2</v>
      </c>
      <c r="D13" s="10">
        <v>500</v>
      </c>
      <c r="E13" s="3">
        <f t="shared" si="0"/>
        <v>1000</v>
      </c>
      <c r="F13" s="14" t="s">
        <v>35</v>
      </c>
      <c r="G13" s="13" t="s">
        <v>36</v>
      </c>
      <c r="H13" s="17" t="s">
        <v>48</v>
      </c>
    </row>
    <row r="14" spans="1:12" ht="116.25" customHeight="1">
      <c r="A14" s="11" t="s">
        <v>17</v>
      </c>
      <c r="B14" s="4" t="s">
        <v>7</v>
      </c>
      <c r="C14" s="5">
        <v>1</v>
      </c>
      <c r="D14" s="12">
        <v>5500</v>
      </c>
      <c r="E14" s="3">
        <f t="shared" si="0"/>
        <v>5500</v>
      </c>
      <c r="F14" s="14" t="s">
        <v>37</v>
      </c>
      <c r="G14" s="13" t="s">
        <v>38</v>
      </c>
      <c r="H14" s="17" t="s">
        <v>49</v>
      </c>
    </row>
    <row r="15" spans="1:12" ht="65.099999999999994" customHeight="1">
      <c r="A15" s="11" t="s">
        <v>18</v>
      </c>
      <c r="B15" s="4" t="s">
        <v>7</v>
      </c>
      <c r="C15" s="5">
        <v>2</v>
      </c>
      <c r="D15" s="12">
        <v>130</v>
      </c>
      <c r="E15" s="3">
        <f t="shared" si="0"/>
        <v>260</v>
      </c>
      <c r="F15" s="14" t="s">
        <v>39</v>
      </c>
      <c r="G15" s="13" t="s">
        <v>40</v>
      </c>
      <c r="H15" s="13" t="s">
        <v>50</v>
      </c>
    </row>
    <row r="16" spans="1:12" ht="65.099999999999994" customHeight="1">
      <c r="A16" s="11" t="s">
        <v>19</v>
      </c>
      <c r="D16" s="22">
        <f>SUM(E4:E15)</f>
        <v>221660</v>
      </c>
      <c r="E16" s="23"/>
    </row>
  </sheetData>
  <mergeCells count="10">
    <mergeCell ref="A1:H1"/>
    <mergeCell ref="D16:E16"/>
    <mergeCell ref="F2:F3"/>
    <mergeCell ref="G2:G3"/>
    <mergeCell ref="H2:H3"/>
    <mergeCell ref="A2:A3"/>
    <mergeCell ref="B2:B3"/>
    <mergeCell ref="C2:C3"/>
    <mergeCell ref="D2:D3"/>
    <mergeCell ref="E2:E3"/>
  </mergeCells>
  <phoneticPr fontId="7" type="noConversion"/>
  <pageMargins left="0.7" right="0.7" top="0.75" bottom="0.75" header="0.3" footer="0.3"/>
  <pageSetup paperSize="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7" type="noConversion"/>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7" type="noConversion"/>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NNRT</dc:creator>
  <cp:lastModifiedBy>ljl</cp:lastModifiedBy>
  <cp:lastPrinted>2021-05-24T00:25:58Z</cp:lastPrinted>
  <dcterms:created xsi:type="dcterms:W3CDTF">2020-09-24T02:28:00Z</dcterms:created>
  <dcterms:modified xsi:type="dcterms:W3CDTF">2021-09-03T02:53:52Z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