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采购工作\2021年项目\10.2021年综合监控系统备件\2.询比价文件及控制价\运营分公司2021年第25次合同管理业务会-2021年综合监控系统备件\电子版\2021年综合监控系统备件挂网材料-黄小玲\"/>
    </mc:Choice>
  </mc:AlternateContent>
  <bookViews>
    <workbookView xWindow="0" yWindow="0" windowWidth="28800" windowHeight="12540" tabRatio="782"/>
  </bookViews>
  <sheets>
    <sheet name="Sheet1" sheetId="26" r:id="rId1"/>
  </sheets>
  <definedNames>
    <definedName name="_xlnm._FilterDatabase" localSheetId="0" hidden="1">Sheet1!$A$4:$P$4</definedName>
    <definedName name="_xlnm.Print_Area" localSheetId="0">Sheet1!$A$1:$P$38</definedName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P5" i="26" l="1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O38" i="26"/>
  <c r="M38" i="26"/>
  <c r="K38" i="26"/>
  <c r="I38" i="26"/>
</calcChain>
</file>

<file path=xl/sharedStrings.xml><?xml version="1.0" encoding="utf-8"?>
<sst xmlns="http://schemas.openxmlformats.org/spreadsheetml/2006/main" count="213" uniqueCount="153">
  <si>
    <t>附件3：</t>
  </si>
  <si>
    <t>序号</t>
  </si>
  <si>
    <t>物料编码</t>
  </si>
  <si>
    <t>物料名称</t>
  </si>
  <si>
    <t>品牌/生产厂家</t>
  </si>
  <si>
    <t>型号</t>
  </si>
  <si>
    <t>物料描述</t>
  </si>
  <si>
    <t>单位</t>
  </si>
  <si>
    <t>1号线</t>
  </si>
  <si>
    <t>2号线</t>
  </si>
  <si>
    <t>3号线</t>
  </si>
  <si>
    <t>总数量</t>
  </si>
  <si>
    <t>计划序号</t>
  </si>
  <si>
    <t>数量</t>
  </si>
  <si>
    <t>个</t>
  </si>
  <si>
    <t>台</t>
  </si>
  <si>
    <r>
      <t>南宁轨道交通集团运营分公司</t>
    </r>
    <r>
      <rPr>
        <b/>
        <sz val="10"/>
        <color rgb="FFFF0000"/>
        <rFont val="宋体"/>
        <family val="3"/>
        <charset val="134"/>
      </rPr>
      <t>2021年综合监控系统备件</t>
    </r>
    <r>
      <rPr>
        <b/>
        <sz val="10"/>
        <rFont val="宋体"/>
        <family val="3"/>
        <charset val="134"/>
      </rPr>
      <t>采购项目 技术需求及数量表</t>
    </r>
    <phoneticPr fontId="6" type="noConversion"/>
  </si>
  <si>
    <t>4号线</t>
    <phoneticPr fontId="6" type="noConversion"/>
  </si>
  <si>
    <t>2021-01-WX-33341</t>
  </si>
  <si>
    <t>2021-01-WX-33342</t>
  </si>
  <si>
    <t>2021-02-WX-35239</t>
  </si>
  <si>
    <t>2021-02-WX-35240</t>
  </si>
  <si>
    <t>2021-03-WX-34630</t>
  </si>
  <si>
    <t>2021-02-WX-35241</t>
  </si>
  <si>
    <t>2021-03-WX-34629</t>
  </si>
  <si>
    <t>2021-02-WX-35242</t>
  </si>
  <si>
    <t>2021-03-WX-34628</t>
  </si>
  <si>
    <t>2021-03-WX-34627</t>
  </si>
  <si>
    <t>2021-03-WX-34633</t>
  </si>
  <si>
    <t>2021-03-WX-34625</t>
  </si>
  <si>
    <t>2021-03-WX-34626</t>
  </si>
  <si>
    <t>2021-01-WX-33348</t>
  </si>
  <si>
    <t>2021-02-WX-35243</t>
  </si>
  <si>
    <t>2021-03-WX-34634</t>
  </si>
  <si>
    <t>2021-04-WX-34016</t>
  </si>
  <si>
    <t>2021-03-WX-34635</t>
  </si>
  <si>
    <t>2021-03-WX-34636</t>
  </si>
  <si>
    <t>2021-03-WX-34637</t>
  </si>
  <si>
    <t>2021-03-WX-34638</t>
  </si>
  <si>
    <t>2021-03-WX-34639</t>
  </si>
  <si>
    <t>2021-03-WX-34640</t>
  </si>
  <si>
    <t>2021-03-WX-34641</t>
  </si>
  <si>
    <t>2021-04-WX-34017</t>
  </si>
  <si>
    <t>2021-03-WX-34642</t>
  </si>
  <si>
    <t>2021-04-WX-34018</t>
  </si>
  <si>
    <t>2021-03-WX-34643</t>
  </si>
  <si>
    <t>2021-03-WX-34644</t>
  </si>
  <si>
    <t>2021-03-WX-34645</t>
  </si>
  <si>
    <t>2021-04-WX-34019</t>
  </si>
  <si>
    <t>2021-01-WX-33443</t>
  </si>
  <si>
    <t>2021-01-WX-33444</t>
  </si>
  <si>
    <t>2021-03-WX-34771</t>
  </si>
  <si>
    <t>2021-01-WX-33445</t>
  </si>
  <si>
    <t>2021-01-WX-33446</t>
  </si>
  <si>
    <t>管道式温湿度变送器</t>
  </si>
  <si>
    <t>室内式温湿度变送器</t>
  </si>
  <si>
    <t>电动二通阀执行器</t>
  </si>
  <si>
    <t>DN20电动二通阀</t>
  </si>
  <si>
    <t>DN25电动二通阀</t>
  </si>
  <si>
    <t>控制变压器</t>
  </si>
  <si>
    <t>FAS主机打印机电源模块</t>
  </si>
  <si>
    <t>可燃气体探测器主机</t>
  </si>
  <si>
    <t>内置过滤器</t>
  </si>
  <si>
    <t>点型光电感烟火灾探测器（含底座）</t>
  </si>
  <si>
    <t>火灾报警控制器（联动型）</t>
  </si>
  <si>
    <t>编码型火灾声光警报器</t>
  </si>
  <si>
    <t>输入/输出模块</t>
  </si>
  <si>
    <t>气体释放警报器</t>
  </si>
  <si>
    <t>壁挂式联动直流供电单元</t>
  </si>
  <si>
    <t>点型感温火灾探测器(A2R，含底座)</t>
  </si>
  <si>
    <t>非编址型电话插孔（含底座）</t>
  </si>
  <si>
    <t>电子编码器</t>
  </si>
  <si>
    <t>外置过滤器滤芯（4个装）</t>
  </si>
  <si>
    <t>紧急启停按钮</t>
  </si>
  <si>
    <t>悬挂式干粉灭火装置</t>
  </si>
  <si>
    <t>手自动转换盒</t>
  </si>
  <si>
    <t>电动组合风阀执行器</t>
  </si>
  <si>
    <t>IBP盘机柜锁</t>
  </si>
  <si>
    <t>ISCS网络柜锁</t>
  </si>
  <si>
    <t>风扇</t>
  </si>
  <si>
    <t>ISCS工作站</t>
  </si>
  <si>
    <t>光电转换器</t>
  </si>
  <si>
    <t>EE195-HT6BCTx025M  
（不锈钢探头）4-20mA</t>
  </si>
  <si>
    <t>EE195-HT6ACTx025M
4-20mA</t>
  </si>
  <si>
    <t>DN20</t>
  </si>
  <si>
    <t>DN25</t>
  </si>
  <si>
    <t>BK-150</t>
  </si>
  <si>
    <t>K20-05</t>
  </si>
  <si>
    <t>K500</t>
  </si>
  <si>
    <t>JBF5100</t>
  </si>
  <si>
    <t>JB-QB-JBF5014</t>
  </si>
  <si>
    <t>JBF5172</t>
  </si>
  <si>
    <t>JBF5142</t>
  </si>
  <si>
    <t>JBF5180</t>
  </si>
  <si>
    <t>BYF-PC20X</t>
  </si>
  <si>
    <t>JTW-ZD-JBF5110</t>
  </si>
  <si>
    <t>JBF6481</t>
  </si>
  <si>
    <t>JBF5181</t>
  </si>
  <si>
    <t>FZX-ACT7/1.2-AD</t>
  </si>
  <si>
    <t>JBF5182</t>
  </si>
  <si>
    <t>MS713-1</t>
  </si>
  <si>
    <t>MS483-1-2 天地连杆锁</t>
  </si>
  <si>
    <t>IPC-610MB-30HD</t>
  </si>
  <si>
    <t>EE195-HT6BCTx025M  
(不锈钢探头）4-20mA</t>
  </si>
  <si>
    <t>K-DA8NN24-A                                                                调节型执行器，供电电源：24VAC/DC，扭矩：8NM,4-20mA/0-10V控制输入，4～20mA/0-10V反馈输出,2通</t>
  </si>
  <si>
    <t>K-DA16NN24-A                                                            调节型执行器，供电电源：24VAC/DC，扭矩：16NM，输出方式：4～20mA控制输入，4～20mA反馈输出</t>
  </si>
  <si>
    <t>K-DA16NN24-A                                                     调节型执行器，供电电源：24VAC/DC，扭矩：16NM,4-20mA/0-10V控制输入，4～20mA/0-10V反馈输出,2通</t>
  </si>
  <si>
    <t>K-DA24NN24-A                                                调节型执行器，供电电源：24VAC/DC，扭矩：24NM,4-20mA/0-10V控制输入，4～20mA/0-10V反馈输出,2通</t>
  </si>
  <si>
    <t>K-DA32NN24-A                           调节型执行器，供电电源：24VAC/DC，扭矩：32NM,4-20mA/0-10V控制输入，4～20mA/0-10V反馈输出,2通</t>
  </si>
  <si>
    <t>K-DA6NN24-A                                                    调节型执行器，供电电源：24VAC/DC，扭矩：6NM,4-20mA/0-10V控制输入，4～20mA/0-10V反馈输出,2通</t>
  </si>
  <si>
    <t>K-BVA220-A
电动调节型 ，口径：DN20 ,24VAC/DC供电,4-20mA/0-10V控制输入，4～20mA/0-10V反馈输出,2通（含对接法兰、阀体及执行器）</t>
  </si>
  <si>
    <t>K-BVA225-A
电动调节型， 口径：DN25,24VAC/DC供电,4～20mA控制输入,4-20mA/0-10V控制输入，4～20mA/0-10V反馈输出,2通（含对接法兰、阀体及执行器）</t>
  </si>
  <si>
    <t>容量150VA 频率50/60Hz
输出36V/24V/12V/6V</t>
  </si>
  <si>
    <t>工作输入电压100-240V，50/60Hz，输出电压5VDC，工作电流4A</t>
  </si>
  <si>
    <t>宽x高x厚304 x 425 x 100（mm）；总线制；系统容量：最大96点；通讯距离：最大2000m；接线方式：4线制（电源两根、通讯两根)；报警方式：本地声、光报警、LCD屏显</t>
  </si>
  <si>
    <t>VSP-005</t>
  </si>
  <si>
    <t>底座JBF-VB4301B；工作电压DC18V-28V，调制型，控制器提供。监视电流≤0.3mA（DC24V），报警电流≤1mA（DC24V）。射频电磁场辐射抗扰度30V/M。确 认 灯：监视状态瞬时微亮，报警红色常亮。可用于JBF-11SF系列及JBF50系列控制器。米白色；尺寸：Φ100mm×46mm（含底座）；外壳材质：ABS；保护面积：60-80m2。</t>
  </si>
  <si>
    <t>供电主电：AC220V+10%~15%，50Hz±1%；备电：DC24V，两组12V/7Ah；系统容量：2条总线回路，单回路200点；2条气体灭火回路，单回路80点；6路专线控制。输出电流：单路喷洒输出最大电流2A；外形尺寸：540mm高×410mm宽×125mm厚。</t>
  </si>
  <si>
    <t>工作电压：DC24V（DC18V-28V）调制型，控制器提供。报警电流：≤5mA（DC24V）；报警音量：70dB~95dB；闪光频率：1.0Hz~1.5Hz；兼容性：可用于JBF-11SF系列及JBF50系列控制器；外壳材质：ABS；外观：壳体米白色，灯罩红色透明；防护等级：IP42；外形尺寸：Φ100mm×67mm（含底座）。</t>
  </si>
  <si>
    <t>底座VB3401A；工作电压DC18V-28V，调制型，控制器提供。监视电流≤0.25mA（DC24V）。报警电流≤1mA（DC24V）。触点容量DC30V /2A。射频电磁场辐射抗扰度30V/M。确 认 灯：监视状态时输入动作灯红色闪亮、输出动作灯红色闪亮，动作状态时输入动作灯红色常亮、输出动作灯红色常亮，故障状态时输入端发生故障输入动作灯不亮、输出端发生故障输出动作灯不亮。可用于JBF-11SF系列及JBF50系列控制器。防护等级IP20。外形尺寸85mm长×85mm宽×41mm厚（含底座）</t>
  </si>
  <si>
    <t>工作电压DC18V-28V，调制型，控制器提供。报警电流≤30mA（DC24V）。光源：红色LED。表面亮度50cd/m2~300cd/m2。闪光频率1.0Hz~2.0Hz。可用于JB-QB-JBF5014/ JBF5015/ JBF5016控制器。外壳材质：外框和底壳是金属，面板和四角为塑料。外形尺寸353mm长×143mm宽×24mm厚</t>
  </si>
  <si>
    <t>输入电压：AC187V-AC242V；频率：50Hz士1Hz；备电：两节12V/12AH全密封免维护铅酸蓄电池；外形尺寸：450mm*300mm*130mm。</t>
  </si>
  <si>
    <t>底座JBF-VB4301B；工作电压DC18V-28V，调制型，控制器提供。监视电流≤0.3mA（DC24V）。报警电流≤1mA（DC24V）。射频电磁场辐射抗扰度30V/M。确 认 灯：监视状态瞬时微亮，报警红色常亮。可用于JBF-11SF系列及JBF50系列控制器。外观米白色；尺寸：Φ100mm×41mm（含底座）。外壳材质：ABS。保护面积：20-30m2。</t>
  </si>
  <si>
    <t>HY2714D</t>
  </si>
  <si>
    <t>工作电压:DC5V（DC4.5V-9V）)；待机功耗:130mW；最大功耗:380mW；供电方式:4节5#AA镍氢电池或外置电源DC5V；外壳材质:壳体ABS，前面板PC；外观:蓝色；产品重量:380g；防护等级:IP30</t>
  </si>
  <si>
    <t>VSP-855-4</t>
  </si>
  <si>
    <t>工作电压：DC18V-27V，调制型，控制器提供；线制：两线制，气体灭火信号线无极性；外形尺寸：130mm长×95mm宽×44.5mm厚。</t>
  </si>
  <si>
    <t>悬挂超细干粉灭火器装置，超细粉体灭火剂的平均粒径小于或等于5μm，90%的粒径小于或等于10μm。</t>
  </si>
  <si>
    <t>工作电压：DC18V-27V，调制型，控制器提供；线制：两线制，气体灭火信号线无极性；外形尺寸：130mm长×92mm宽×44mm厚。</t>
  </si>
  <si>
    <t>SY4-230-3-TH，配金盾风阀使用</t>
  </si>
  <si>
    <t>MS713-1，普通锁芯，通用互开钥匙。</t>
  </si>
  <si>
    <t>MS483-1-2 天地连杆锁，带钥匙，通用互开钥匙。</t>
  </si>
  <si>
    <t>SPARC S7-2服务器内风扇，40×56mm，双对旋风机</t>
  </si>
  <si>
    <t>CORE 四核3.4G I7-2600/8G内存/64G固态硬盘/500GB硬盘/DVDRW/双网口。</t>
  </si>
  <si>
    <t>ME0110-MCX-S2导轨试安装，2个百兆电口，1个百兆多模SC光口，波长1310nm。</t>
  </si>
  <si>
    <t>套</t>
  </si>
  <si>
    <t>E+E</t>
  </si>
  <si>
    <t>精优达</t>
  </si>
  <si>
    <t>德力西</t>
  </si>
  <si>
    <t>力腾电源</t>
  </si>
  <si>
    <t>深圳市科雷特电子科技有限公司</t>
  </si>
  <si>
    <t>威仕达</t>
  </si>
  <si>
    <t>青鸟消防股份有限公司</t>
  </si>
  <si>
    <t>恒业</t>
  </si>
  <si>
    <t>广东安迪消防设备有限公司</t>
  </si>
  <si>
    <t>搏力谋</t>
  </si>
  <si>
    <t>dinbong</t>
  </si>
  <si>
    <t>海坦</t>
  </si>
  <si>
    <t>nidec</t>
  </si>
  <si>
    <t>研华</t>
  </si>
  <si>
    <t>上海兆越</t>
  </si>
  <si>
    <t>合计</t>
    <phoneticPr fontId="6" type="noConversion"/>
  </si>
  <si>
    <t>2021-03-WX-34631
2021-03-WX-34632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</si>
</sst>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8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15" xfId="2"/>
    <cellStyle name="千位分隔" xfId="1" builtinId="3"/>
  </cellStyles>
  <dxfs count="3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pane ySplit="4" topLeftCell="A5" activePane="bottomLeft" state="frozen"/>
      <selection pane="bottomLeft" activeCell="L7" sqref="L7"/>
    </sheetView>
  </sheetViews>
  <sheetFormatPr defaultRowHeight="13.5" x14ac:dyDescent="0.15"/>
  <cols>
    <col min="1" max="1" width="3.375" customWidth="1"/>
    <col min="2" max="2" width="4.625" customWidth="1"/>
    <col min="3" max="3" width="16.125" customWidth="1"/>
    <col min="4" max="4" width="11" customWidth="1"/>
    <col min="5" max="5" width="11.75" customWidth="1"/>
    <col min="6" max="6" width="41.25" customWidth="1"/>
    <col min="7" max="7" width="3.5" customWidth="1"/>
    <col min="8" max="8" width="15.25" customWidth="1"/>
    <col min="9" max="9" width="4.625" customWidth="1"/>
    <col min="10" max="10" width="15.25" customWidth="1"/>
    <col min="11" max="11" width="4.625" customWidth="1"/>
    <col min="12" max="12" width="15.25" customWidth="1"/>
    <col min="13" max="13" width="4.625" customWidth="1"/>
    <col min="14" max="14" width="15.25" customWidth="1"/>
    <col min="15" max="15" width="4.625" customWidth="1"/>
    <col min="16" max="16" width="5.75" customWidth="1"/>
  </cols>
  <sheetData>
    <row r="1" spans="1:16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1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1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/>
      <c r="J3" s="11" t="s">
        <v>9</v>
      </c>
      <c r="K3" s="11"/>
      <c r="L3" s="11" t="s">
        <v>10</v>
      </c>
      <c r="M3" s="11"/>
      <c r="N3" s="11" t="s">
        <v>17</v>
      </c>
      <c r="O3" s="11"/>
      <c r="P3" s="11" t="s">
        <v>11</v>
      </c>
    </row>
    <row r="4" spans="1:16" x14ac:dyDescent="0.15">
      <c r="A4" s="11"/>
      <c r="B4" s="11"/>
      <c r="C4" s="11"/>
      <c r="D4" s="11"/>
      <c r="E4" s="11"/>
      <c r="F4" s="11"/>
      <c r="G4" s="11"/>
      <c r="H4" s="6" t="s">
        <v>12</v>
      </c>
      <c r="I4" s="3" t="s">
        <v>13</v>
      </c>
      <c r="J4" s="6" t="s">
        <v>12</v>
      </c>
      <c r="K4" s="3" t="s">
        <v>13</v>
      </c>
      <c r="L4" s="6" t="s">
        <v>12</v>
      </c>
      <c r="M4" s="3" t="s">
        <v>13</v>
      </c>
      <c r="N4" s="6" t="s">
        <v>12</v>
      </c>
      <c r="O4" s="3" t="s">
        <v>13</v>
      </c>
      <c r="P4" s="11"/>
    </row>
    <row r="5" spans="1:16" ht="35.25" customHeight="1" x14ac:dyDescent="0.15">
      <c r="A5" s="5">
        <v>1</v>
      </c>
      <c r="B5" s="5"/>
      <c r="C5" s="1" t="s">
        <v>54</v>
      </c>
      <c r="D5" s="1" t="s">
        <v>136</v>
      </c>
      <c r="E5" s="1" t="s">
        <v>82</v>
      </c>
      <c r="F5" s="1" t="s">
        <v>103</v>
      </c>
      <c r="G5" s="5" t="s">
        <v>14</v>
      </c>
      <c r="H5" s="7" t="s">
        <v>18</v>
      </c>
      <c r="I5" s="5">
        <v>15</v>
      </c>
      <c r="J5" s="1"/>
      <c r="K5" s="2"/>
      <c r="L5" s="1"/>
      <c r="M5" s="2"/>
      <c r="N5" s="1"/>
      <c r="O5" s="2"/>
      <c r="P5" s="2">
        <f>I5+K5+O5+M5</f>
        <v>15</v>
      </c>
    </row>
    <row r="6" spans="1:16" ht="35.25" customHeight="1" x14ac:dyDescent="0.15">
      <c r="A6" s="5">
        <v>2</v>
      </c>
      <c r="B6" s="5"/>
      <c r="C6" s="1" t="s">
        <v>55</v>
      </c>
      <c r="D6" s="1" t="s">
        <v>136</v>
      </c>
      <c r="E6" s="1" t="s">
        <v>83</v>
      </c>
      <c r="F6" s="1" t="s">
        <v>83</v>
      </c>
      <c r="G6" s="5" t="s">
        <v>14</v>
      </c>
      <c r="H6" s="7" t="s">
        <v>19</v>
      </c>
      <c r="I6" s="5">
        <v>2</v>
      </c>
      <c r="J6" s="5"/>
      <c r="K6" s="5"/>
      <c r="L6" s="1"/>
      <c r="M6" s="2"/>
      <c r="N6" s="1"/>
      <c r="O6" s="2"/>
      <c r="P6" s="2">
        <f t="shared" ref="P6:P37" si="0">I6+K6+O6+M6</f>
        <v>2</v>
      </c>
    </row>
    <row r="7" spans="1:16" ht="56.25" customHeight="1" x14ac:dyDescent="0.15">
      <c r="A7" s="5">
        <v>3</v>
      </c>
      <c r="B7" s="5"/>
      <c r="C7" s="1" t="s">
        <v>56</v>
      </c>
      <c r="D7" s="1" t="s">
        <v>137</v>
      </c>
      <c r="E7" s="1"/>
      <c r="F7" s="1" t="s">
        <v>104</v>
      </c>
      <c r="G7" s="5" t="s">
        <v>14</v>
      </c>
      <c r="H7" s="1"/>
      <c r="I7" s="2"/>
      <c r="J7" s="7" t="s">
        <v>20</v>
      </c>
      <c r="K7" s="5">
        <v>1</v>
      </c>
      <c r="L7" s="1" t="s">
        <v>152</v>
      </c>
      <c r="M7" s="2">
        <v>3</v>
      </c>
      <c r="N7" s="1"/>
      <c r="O7" s="2"/>
      <c r="P7" s="2">
        <f t="shared" si="0"/>
        <v>4</v>
      </c>
    </row>
    <row r="8" spans="1:16" ht="56.25" customHeight="1" x14ac:dyDescent="0.15">
      <c r="A8" s="5">
        <v>4</v>
      </c>
      <c r="B8" s="5"/>
      <c r="C8" s="1" t="s">
        <v>56</v>
      </c>
      <c r="D8" s="1" t="s">
        <v>137</v>
      </c>
      <c r="E8" s="1"/>
      <c r="F8" s="1" t="s">
        <v>105</v>
      </c>
      <c r="G8" s="5" t="s">
        <v>14</v>
      </c>
      <c r="H8" s="1"/>
      <c r="I8" s="2"/>
      <c r="J8" s="7" t="s">
        <v>21</v>
      </c>
      <c r="K8" s="5">
        <v>2</v>
      </c>
      <c r="L8" s="7" t="s">
        <v>22</v>
      </c>
      <c r="M8" s="5">
        <v>2</v>
      </c>
      <c r="N8" s="1"/>
      <c r="O8" s="2"/>
      <c r="P8" s="2">
        <f t="shared" si="0"/>
        <v>4</v>
      </c>
    </row>
    <row r="9" spans="1:16" ht="56.25" customHeight="1" x14ac:dyDescent="0.15">
      <c r="A9" s="5">
        <v>5</v>
      </c>
      <c r="B9" s="5"/>
      <c r="C9" s="1" t="s">
        <v>56</v>
      </c>
      <c r="D9" s="1" t="s">
        <v>137</v>
      </c>
      <c r="E9" s="1"/>
      <c r="F9" s="1" t="s">
        <v>106</v>
      </c>
      <c r="G9" s="5" t="s">
        <v>14</v>
      </c>
      <c r="H9" s="1"/>
      <c r="I9" s="2"/>
      <c r="J9" s="7" t="s">
        <v>23</v>
      </c>
      <c r="K9" s="5">
        <v>2</v>
      </c>
      <c r="L9" s="7" t="s">
        <v>24</v>
      </c>
      <c r="M9" s="5">
        <v>2</v>
      </c>
      <c r="N9" s="1"/>
      <c r="O9" s="2"/>
      <c r="P9" s="2">
        <f t="shared" si="0"/>
        <v>4</v>
      </c>
    </row>
    <row r="10" spans="1:16" ht="56.25" customHeight="1" x14ac:dyDescent="0.15">
      <c r="A10" s="5">
        <v>6</v>
      </c>
      <c r="B10" s="5"/>
      <c r="C10" s="1" t="s">
        <v>56</v>
      </c>
      <c r="D10" s="1" t="s">
        <v>137</v>
      </c>
      <c r="E10" s="1"/>
      <c r="F10" s="1" t="s">
        <v>107</v>
      </c>
      <c r="G10" s="5" t="s">
        <v>14</v>
      </c>
      <c r="H10" s="1"/>
      <c r="I10" s="2"/>
      <c r="J10" s="7" t="s">
        <v>25</v>
      </c>
      <c r="K10" s="5">
        <v>2</v>
      </c>
      <c r="L10" s="7" t="s">
        <v>26</v>
      </c>
      <c r="M10" s="5">
        <v>2</v>
      </c>
      <c r="N10" s="1"/>
      <c r="O10" s="2"/>
      <c r="P10" s="2">
        <f t="shared" si="0"/>
        <v>4</v>
      </c>
    </row>
    <row r="11" spans="1:16" ht="56.25" customHeight="1" x14ac:dyDescent="0.15">
      <c r="A11" s="5">
        <v>7</v>
      </c>
      <c r="B11" s="5"/>
      <c r="C11" s="1" t="s">
        <v>56</v>
      </c>
      <c r="D11" s="1" t="s">
        <v>137</v>
      </c>
      <c r="E11" s="1"/>
      <c r="F11" s="1" t="s">
        <v>108</v>
      </c>
      <c r="G11" s="5" t="s">
        <v>14</v>
      </c>
      <c r="H11" s="1"/>
      <c r="I11" s="2"/>
      <c r="J11" s="5"/>
      <c r="K11" s="5"/>
      <c r="L11" s="7" t="s">
        <v>27</v>
      </c>
      <c r="M11" s="5">
        <v>1</v>
      </c>
      <c r="N11" s="1"/>
      <c r="O11" s="2"/>
      <c r="P11" s="2">
        <f t="shared" si="0"/>
        <v>1</v>
      </c>
    </row>
    <row r="12" spans="1:16" ht="56.25" customHeight="1" x14ac:dyDescent="0.15">
      <c r="A12" s="5">
        <v>8</v>
      </c>
      <c r="B12" s="5"/>
      <c r="C12" s="1" t="s">
        <v>56</v>
      </c>
      <c r="D12" s="1" t="s">
        <v>137</v>
      </c>
      <c r="E12" s="1"/>
      <c r="F12" s="1" t="s">
        <v>109</v>
      </c>
      <c r="G12" s="5" t="s">
        <v>14</v>
      </c>
      <c r="H12" s="1"/>
      <c r="I12" s="2"/>
      <c r="J12" s="5"/>
      <c r="K12" s="5"/>
      <c r="L12" s="7" t="s">
        <v>28</v>
      </c>
      <c r="M12" s="5">
        <v>1</v>
      </c>
      <c r="N12" s="1"/>
      <c r="O12" s="2"/>
      <c r="P12" s="2">
        <f t="shared" si="0"/>
        <v>1</v>
      </c>
    </row>
    <row r="13" spans="1:16" ht="56.25" customHeight="1" x14ac:dyDescent="0.15">
      <c r="A13" s="5">
        <v>9</v>
      </c>
      <c r="B13" s="5"/>
      <c r="C13" s="1" t="s">
        <v>57</v>
      </c>
      <c r="D13" s="1" t="s">
        <v>137</v>
      </c>
      <c r="E13" s="1" t="s">
        <v>84</v>
      </c>
      <c r="F13" s="1" t="s">
        <v>110</v>
      </c>
      <c r="G13" s="5" t="s">
        <v>14</v>
      </c>
      <c r="H13" s="1"/>
      <c r="I13" s="2"/>
      <c r="J13" s="5"/>
      <c r="K13" s="5"/>
      <c r="L13" s="7" t="s">
        <v>29</v>
      </c>
      <c r="M13" s="5">
        <v>1</v>
      </c>
      <c r="N13" s="1"/>
      <c r="O13" s="2"/>
      <c r="P13" s="2">
        <f t="shared" si="0"/>
        <v>1</v>
      </c>
    </row>
    <row r="14" spans="1:16" ht="56.25" customHeight="1" x14ac:dyDescent="0.15">
      <c r="A14" s="5">
        <v>10</v>
      </c>
      <c r="B14" s="5"/>
      <c r="C14" s="1" t="s">
        <v>58</v>
      </c>
      <c r="D14" s="1" t="s">
        <v>137</v>
      </c>
      <c r="E14" s="1" t="s">
        <v>85</v>
      </c>
      <c r="F14" s="1" t="s">
        <v>111</v>
      </c>
      <c r="G14" s="5" t="s">
        <v>14</v>
      </c>
      <c r="H14" s="1"/>
      <c r="I14" s="2"/>
      <c r="J14" s="5"/>
      <c r="K14" s="5"/>
      <c r="L14" s="7" t="s">
        <v>30</v>
      </c>
      <c r="M14" s="5">
        <v>1</v>
      </c>
      <c r="N14" s="1"/>
      <c r="O14" s="2"/>
      <c r="P14" s="2">
        <f t="shared" si="0"/>
        <v>1</v>
      </c>
    </row>
    <row r="15" spans="1:16" ht="35.25" customHeight="1" x14ac:dyDescent="0.15">
      <c r="A15" s="5">
        <v>11</v>
      </c>
      <c r="B15" s="5"/>
      <c r="C15" s="1" t="s">
        <v>59</v>
      </c>
      <c r="D15" s="1" t="s">
        <v>138</v>
      </c>
      <c r="E15" s="1" t="s">
        <v>86</v>
      </c>
      <c r="F15" s="1" t="s">
        <v>112</v>
      </c>
      <c r="G15" s="5" t="s">
        <v>14</v>
      </c>
      <c r="H15" s="7" t="s">
        <v>31</v>
      </c>
      <c r="I15" s="5">
        <v>2</v>
      </c>
      <c r="J15" s="5"/>
      <c r="K15" s="5"/>
      <c r="L15" s="1"/>
      <c r="M15" s="2"/>
      <c r="N15" s="1"/>
      <c r="O15" s="2"/>
      <c r="P15" s="2">
        <f t="shared" si="0"/>
        <v>2</v>
      </c>
    </row>
    <row r="16" spans="1:16" ht="35.25" customHeight="1" x14ac:dyDescent="0.15">
      <c r="A16" s="5">
        <v>12</v>
      </c>
      <c r="B16" s="5"/>
      <c r="C16" s="1" t="s">
        <v>60</v>
      </c>
      <c r="D16" s="1" t="s">
        <v>139</v>
      </c>
      <c r="E16" s="1" t="s">
        <v>87</v>
      </c>
      <c r="F16" s="1" t="s">
        <v>113</v>
      </c>
      <c r="G16" s="5" t="s">
        <v>14</v>
      </c>
      <c r="H16" s="1"/>
      <c r="I16" s="2"/>
      <c r="J16" s="7" t="s">
        <v>32</v>
      </c>
      <c r="K16" s="5">
        <v>5</v>
      </c>
      <c r="L16" s="1"/>
      <c r="M16" s="2"/>
      <c r="N16" s="1"/>
      <c r="O16" s="2"/>
      <c r="P16" s="2">
        <f t="shared" si="0"/>
        <v>5</v>
      </c>
    </row>
    <row r="17" spans="1:16" ht="67.5" customHeight="1" x14ac:dyDescent="0.15">
      <c r="A17" s="5">
        <v>13</v>
      </c>
      <c r="B17" s="5"/>
      <c r="C17" s="1" t="s">
        <v>61</v>
      </c>
      <c r="D17" s="1" t="s">
        <v>140</v>
      </c>
      <c r="E17" s="1" t="s">
        <v>88</v>
      </c>
      <c r="F17" s="1" t="s">
        <v>114</v>
      </c>
      <c r="G17" s="5" t="s">
        <v>15</v>
      </c>
      <c r="H17" s="1"/>
      <c r="I17" s="2"/>
      <c r="J17" s="5"/>
      <c r="K17" s="5"/>
      <c r="L17" s="7" t="s">
        <v>33</v>
      </c>
      <c r="M17" s="5">
        <v>1</v>
      </c>
      <c r="N17" s="1"/>
      <c r="O17" s="2"/>
      <c r="P17" s="2">
        <f t="shared" si="0"/>
        <v>1</v>
      </c>
    </row>
    <row r="18" spans="1:16" ht="35.25" customHeight="1" x14ac:dyDescent="0.15">
      <c r="A18" s="5">
        <v>14</v>
      </c>
      <c r="B18" s="5"/>
      <c r="C18" s="1" t="s">
        <v>62</v>
      </c>
      <c r="D18" s="1" t="s">
        <v>141</v>
      </c>
      <c r="E18" s="1"/>
      <c r="F18" s="1" t="s">
        <v>115</v>
      </c>
      <c r="G18" s="5" t="s">
        <v>14</v>
      </c>
      <c r="H18" s="1"/>
      <c r="I18" s="2"/>
      <c r="J18" s="5"/>
      <c r="K18" s="5"/>
      <c r="L18" s="1"/>
      <c r="M18" s="2"/>
      <c r="N18" s="7" t="s">
        <v>34</v>
      </c>
      <c r="O18" s="5">
        <v>30</v>
      </c>
      <c r="P18" s="2">
        <f t="shared" si="0"/>
        <v>30</v>
      </c>
    </row>
    <row r="19" spans="1:16" ht="81.75" customHeight="1" x14ac:dyDescent="0.15">
      <c r="A19" s="5">
        <v>15</v>
      </c>
      <c r="B19" s="5"/>
      <c r="C19" s="1" t="s">
        <v>63</v>
      </c>
      <c r="D19" s="1" t="s">
        <v>142</v>
      </c>
      <c r="E19" s="1" t="s">
        <v>89</v>
      </c>
      <c r="F19" s="1" t="s">
        <v>116</v>
      </c>
      <c r="G19" s="5" t="s">
        <v>14</v>
      </c>
      <c r="H19" s="1"/>
      <c r="I19" s="2"/>
      <c r="J19" s="5"/>
      <c r="K19" s="5"/>
      <c r="L19" s="7" t="s">
        <v>35</v>
      </c>
      <c r="M19" s="5">
        <v>3</v>
      </c>
      <c r="N19" s="1"/>
      <c r="O19" s="2"/>
      <c r="P19" s="2">
        <f t="shared" si="0"/>
        <v>3</v>
      </c>
    </row>
    <row r="20" spans="1:16" ht="81.75" customHeight="1" x14ac:dyDescent="0.15">
      <c r="A20" s="5">
        <v>16</v>
      </c>
      <c r="B20" s="5"/>
      <c r="C20" s="1" t="s">
        <v>64</v>
      </c>
      <c r="D20" s="1" t="s">
        <v>142</v>
      </c>
      <c r="E20" s="1" t="s">
        <v>90</v>
      </c>
      <c r="F20" s="1" t="s">
        <v>117</v>
      </c>
      <c r="G20" s="5" t="s">
        <v>15</v>
      </c>
      <c r="H20" s="1"/>
      <c r="I20" s="2"/>
      <c r="J20" s="5"/>
      <c r="K20" s="5"/>
      <c r="L20" s="7" t="s">
        <v>36</v>
      </c>
      <c r="M20" s="5">
        <v>1</v>
      </c>
      <c r="N20" s="1"/>
      <c r="O20" s="2"/>
      <c r="P20" s="2">
        <f t="shared" si="0"/>
        <v>1</v>
      </c>
    </row>
    <row r="21" spans="1:16" ht="96.75" customHeight="1" x14ac:dyDescent="0.15">
      <c r="A21" s="5">
        <v>17</v>
      </c>
      <c r="B21" s="5"/>
      <c r="C21" s="1" t="s">
        <v>65</v>
      </c>
      <c r="D21" s="1" t="s">
        <v>142</v>
      </c>
      <c r="E21" s="1" t="s">
        <v>91</v>
      </c>
      <c r="F21" s="1" t="s">
        <v>118</v>
      </c>
      <c r="G21" s="5" t="s">
        <v>14</v>
      </c>
      <c r="H21" s="1"/>
      <c r="I21" s="2"/>
      <c r="J21" s="5"/>
      <c r="K21" s="5"/>
      <c r="L21" s="7" t="s">
        <v>37</v>
      </c>
      <c r="M21" s="5">
        <v>1</v>
      </c>
      <c r="N21" s="1"/>
      <c r="O21" s="2"/>
      <c r="P21" s="2">
        <f t="shared" si="0"/>
        <v>1</v>
      </c>
    </row>
    <row r="22" spans="1:16" ht="138.75" customHeight="1" x14ac:dyDescent="0.15">
      <c r="A22" s="5">
        <v>18</v>
      </c>
      <c r="B22" s="5"/>
      <c r="C22" s="1" t="s">
        <v>66</v>
      </c>
      <c r="D22" s="1" t="s">
        <v>142</v>
      </c>
      <c r="E22" s="1" t="s">
        <v>92</v>
      </c>
      <c r="F22" s="1" t="s">
        <v>119</v>
      </c>
      <c r="G22" s="5" t="s">
        <v>14</v>
      </c>
      <c r="H22" s="1"/>
      <c r="I22" s="2"/>
      <c r="J22" s="5"/>
      <c r="K22" s="5"/>
      <c r="L22" s="7" t="s">
        <v>38</v>
      </c>
      <c r="M22" s="5">
        <v>1</v>
      </c>
      <c r="N22" s="1"/>
      <c r="O22" s="2"/>
      <c r="P22" s="2">
        <f t="shared" si="0"/>
        <v>1</v>
      </c>
    </row>
    <row r="23" spans="1:16" ht="81.75" customHeight="1" x14ac:dyDescent="0.15">
      <c r="A23" s="5">
        <v>19</v>
      </c>
      <c r="B23" s="5"/>
      <c r="C23" s="1" t="s">
        <v>67</v>
      </c>
      <c r="D23" s="1" t="s">
        <v>142</v>
      </c>
      <c r="E23" s="1" t="s">
        <v>93</v>
      </c>
      <c r="F23" s="1" t="s">
        <v>120</v>
      </c>
      <c r="G23" s="5" t="s">
        <v>14</v>
      </c>
      <c r="H23" s="1"/>
      <c r="I23" s="2"/>
      <c r="J23" s="5"/>
      <c r="K23" s="5"/>
      <c r="L23" s="7" t="s">
        <v>39</v>
      </c>
      <c r="M23" s="5">
        <v>1</v>
      </c>
      <c r="N23" s="1"/>
      <c r="O23" s="2"/>
      <c r="P23" s="2">
        <f t="shared" si="0"/>
        <v>1</v>
      </c>
    </row>
    <row r="24" spans="1:16" ht="81.75" customHeight="1" x14ac:dyDescent="0.15">
      <c r="A24" s="5">
        <v>20</v>
      </c>
      <c r="B24" s="5"/>
      <c r="C24" s="1" t="s">
        <v>68</v>
      </c>
      <c r="D24" s="1" t="s">
        <v>142</v>
      </c>
      <c r="E24" s="1" t="s">
        <v>94</v>
      </c>
      <c r="F24" s="1" t="s">
        <v>121</v>
      </c>
      <c r="G24" s="5" t="s">
        <v>15</v>
      </c>
      <c r="H24" s="1"/>
      <c r="I24" s="2"/>
      <c r="J24" s="5"/>
      <c r="K24" s="5"/>
      <c r="L24" s="7" t="s">
        <v>40</v>
      </c>
      <c r="M24" s="5">
        <v>1</v>
      </c>
      <c r="N24" s="1"/>
      <c r="O24" s="2"/>
      <c r="P24" s="2">
        <f t="shared" si="0"/>
        <v>1</v>
      </c>
    </row>
    <row r="25" spans="1:16" ht="81.75" customHeight="1" x14ac:dyDescent="0.15">
      <c r="A25" s="5">
        <v>21</v>
      </c>
      <c r="B25" s="5"/>
      <c r="C25" s="1" t="s">
        <v>69</v>
      </c>
      <c r="D25" s="1" t="s">
        <v>142</v>
      </c>
      <c r="E25" s="1" t="s">
        <v>95</v>
      </c>
      <c r="F25" s="1" t="s">
        <v>122</v>
      </c>
      <c r="G25" s="5" t="s">
        <v>14</v>
      </c>
      <c r="H25" s="1"/>
      <c r="I25" s="2"/>
      <c r="J25" s="5"/>
      <c r="K25" s="5"/>
      <c r="L25" s="7" t="s">
        <v>41</v>
      </c>
      <c r="M25" s="5">
        <v>5</v>
      </c>
      <c r="N25" s="1"/>
      <c r="O25" s="2"/>
      <c r="P25" s="2">
        <f t="shared" si="0"/>
        <v>5</v>
      </c>
    </row>
    <row r="26" spans="1:16" ht="35.25" customHeight="1" x14ac:dyDescent="0.15">
      <c r="A26" s="5">
        <v>22</v>
      </c>
      <c r="B26" s="5"/>
      <c r="C26" s="1" t="s">
        <v>70</v>
      </c>
      <c r="D26" s="1" t="s">
        <v>143</v>
      </c>
      <c r="E26" s="1"/>
      <c r="F26" s="1" t="s">
        <v>123</v>
      </c>
      <c r="G26" s="5" t="s">
        <v>135</v>
      </c>
      <c r="H26" s="1"/>
      <c r="I26" s="2"/>
      <c r="J26" s="5"/>
      <c r="K26" s="5"/>
      <c r="L26" s="1"/>
      <c r="M26" s="2"/>
      <c r="N26" s="7" t="s">
        <v>42</v>
      </c>
      <c r="O26" s="5">
        <v>50</v>
      </c>
      <c r="P26" s="2">
        <f t="shared" si="0"/>
        <v>50</v>
      </c>
    </row>
    <row r="27" spans="1:16" ht="72" customHeight="1" x14ac:dyDescent="0.15">
      <c r="A27" s="5">
        <v>23</v>
      </c>
      <c r="B27" s="5"/>
      <c r="C27" s="1" t="s">
        <v>71</v>
      </c>
      <c r="D27" s="1" t="s">
        <v>142</v>
      </c>
      <c r="E27" s="1" t="s">
        <v>96</v>
      </c>
      <c r="F27" s="1" t="s">
        <v>124</v>
      </c>
      <c r="G27" s="5" t="s">
        <v>14</v>
      </c>
      <c r="H27" s="1"/>
      <c r="I27" s="2"/>
      <c r="J27" s="5"/>
      <c r="K27" s="5"/>
      <c r="L27" s="7" t="s">
        <v>43</v>
      </c>
      <c r="M27" s="5">
        <v>1</v>
      </c>
      <c r="N27" s="1"/>
      <c r="O27" s="2"/>
      <c r="P27" s="2">
        <f t="shared" si="0"/>
        <v>1</v>
      </c>
    </row>
    <row r="28" spans="1:16" ht="35.25" customHeight="1" x14ac:dyDescent="0.15">
      <c r="A28" s="5">
        <v>24</v>
      </c>
      <c r="B28" s="5"/>
      <c r="C28" s="1" t="s">
        <v>72</v>
      </c>
      <c r="D28" s="1" t="s">
        <v>141</v>
      </c>
      <c r="E28" s="1"/>
      <c r="F28" s="1" t="s">
        <v>125</v>
      </c>
      <c r="G28" s="5" t="s">
        <v>14</v>
      </c>
      <c r="H28" s="1"/>
      <c r="I28" s="2"/>
      <c r="J28" s="5"/>
      <c r="K28" s="5"/>
      <c r="L28" s="1"/>
      <c r="M28" s="2"/>
      <c r="N28" s="7" t="s">
        <v>44</v>
      </c>
      <c r="O28" s="5">
        <v>30</v>
      </c>
      <c r="P28" s="2">
        <f t="shared" si="0"/>
        <v>30</v>
      </c>
    </row>
    <row r="29" spans="1:16" ht="35.25" customHeight="1" x14ac:dyDescent="0.15">
      <c r="A29" s="5">
        <v>25</v>
      </c>
      <c r="B29" s="5"/>
      <c r="C29" s="1" t="s">
        <v>73</v>
      </c>
      <c r="D29" s="1" t="s">
        <v>142</v>
      </c>
      <c r="E29" s="1" t="s">
        <v>97</v>
      </c>
      <c r="F29" s="1" t="s">
        <v>126</v>
      </c>
      <c r="G29" s="5" t="s">
        <v>14</v>
      </c>
      <c r="H29" s="1"/>
      <c r="I29" s="2"/>
      <c r="J29" s="5"/>
      <c r="K29" s="5"/>
      <c r="L29" s="7" t="s">
        <v>45</v>
      </c>
      <c r="M29" s="5">
        <v>1</v>
      </c>
      <c r="N29" s="1"/>
      <c r="O29" s="2"/>
      <c r="P29" s="2">
        <f t="shared" si="0"/>
        <v>1</v>
      </c>
    </row>
    <row r="30" spans="1:16" ht="35.25" customHeight="1" x14ac:dyDescent="0.15">
      <c r="A30" s="5">
        <v>26</v>
      </c>
      <c r="B30" s="5"/>
      <c r="C30" s="1" t="s">
        <v>74</v>
      </c>
      <c r="D30" s="1" t="s">
        <v>144</v>
      </c>
      <c r="E30" s="1" t="s">
        <v>98</v>
      </c>
      <c r="F30" s="4" t="s">
        <v>127</v>
      </c>
      <c r="G30" s="5" t="s">
        <v>14</v>
      </c>
      <c r="H30" s="5"/>
      <c r="I30" s="5"/>
      <c r="J30" s="1"/>
      <c r="K30" s="2"/>
      <c r="L30" s="7" t="s">
        <v>46</v>
      </c>
      <c r="M30" s="5">
        <v>19</v>
      </c>
      <c r="N30" s="1"/>
      <c r="O30" s="2"/>
      <c r="P30" s="2">
        <f t="shared" si="0"/>
        <v>19</v>
      </c>
    </row>
    <row r="31" spans="1:16" ht="35.25" customHeight="1" x14ac:dyDescent="0.15">
      <c r="A31" s="5">
        <v>27</v>
      </c>
      <c r="B31" s="5"/>
      <c r="C31" s="1" t="s">
        <v>75</v>
      </c>
      <c r="D31" s="1" t="s">
        <v>142</v>
      </c>
      <c r="E31" s="1" t="s">
        <v>99</v>
      </c>
      <c r="F31" s="1" t="s">
        <v>128</v>
      </c>
      <c r="G31" s="5" t="s">
        <v>14</v>
      </c>
      <c r="H31" s="1"/>
      <c r="I31" s="2"/>
      <c r="J31" s="1"/>
      <c r="K31" s="2"/>
      <c r="L31" s="7" t="s">
        <v>47</v>
      </c>
      <c r="M31" s="5">
        <v>1</v>
      </c>
      <c r="N31" s="5"/>
      <c r="O31" s="5"/>
      <c r="P31" s="2">
        <f t="shared" si="0"/>
        <v>1</v>
      </c>
    </row>
    <row r="32" spans="1:16" ht="35.25" customHeight="1" x14ac:dyDescent="0.15">
      <c r="A32" s="5">
        <v>28</v>
      </c>
      <c r="B32" s="5"/>
      <c r="C32" s="1" t="s">
        <v>76</v>
      </c>
      <c r="D32" s="1" t="s">
        <v>145</v>
      </c>
      <c r="E32" s="1"/>
      <c r="F32" s="1" t="s">
        <v>129</v>
      </c>
      <c r="G32" s="5" t="s">
        <v>14</v>
      </c>
      <c r="H32" s="1"/>
      <c r="I32" s="2"/>
      <c r="J32" s="1"/>
      <c r="K32" s="2"/>
      <c r="L32" s="5"/>
      <c r="M32" s="5"/>
      <c r="N32" s="7" t="s">
        <v>48</v>
      </c>
      <c r="O32" s="5">
        <v>2</v>
      </c>
      <c r="P32" s="2">
        <f t="shared" si="0"/>
        <v>2</v>
      </c>
    </row>
    <row r="33" spans="1:16" ht="35.25" customHeight="1" x14ac:dyDescent="0.15">
      <c r="A33" s="5">
        <v>29</v>
      </c>
      <c r="B33" s="5"/>
      <c r="C33" s="1" t="s">
        <v>77</v>
      </c>
      <c r="D33" s="1" t="s">
        <v>146</v>
      </c>
      <c r="E33" s="1" t="s">
        <v>100</v>
      </c>
      <c r="F33" s="1" t="s">
        <v>130</v>
      </c>
      <c r="G33" s="5" t="s">
        <v>135</v>
      </c>
      <c r="H33" s="7" t="s">
        <v>49</v>
      </c>
      <c r="I33" s="5">
        <v>30</v>
      </c>
      <c r="J33" s="1"/>
      <c r="K33" s="2"/>
      <c r="L33" s="5"/>
      <c r="M33" s="5"/>
      <c r="N33" s="5"/>
      <c r="O33" s="5"/>
      <c r="P33" s="2">
        <f t="shared" si="0"/>
        <v>30</v>
      </c>
    </row>
    <row r="34" spans="1:16" ht="35.25" customHeight="1" x14ac:dyDescent="0.15">
      <c r="A34" s="5">
        <v>30</v>
      </c>
      <c r="B34" s="5"/>
      <c r="C34" s="1" t="s">
        <v>78</v>
      </c>
      <c r="D34" s="1" t="s">
        <v>147</v>
      </c>
      <c r="E34" s="1" t="s">
        <v>101</v>
      </c>
      <c r="F34" s="1" t="s">
        <v>131</v>
      </c>
      <c r="G34" s="5" t="s">
        <v>135</v>
      </c>
      <c r="H34" s="7" t="s">
        <v>50</v>
      </c>
      <c r="I34" s="5">
        <v>10</v>
      </c>
      <c r="J34" s="1"/>
      <c r="K34" s="2"/>
      <c r="L34" s="5"/>
      <c r="M34" s="5"/>
      <c r="N34" s="5"/>
      <c r="O34" s="5"/>
      <c r="P34" s="2">
        <f t="shared" si="0"/>
        <v>10</v>
      </c>
    </row>
    <row r="35" spans="1:16" ht="35.25" customHeight="1" x14ac:dyDescent="0.15">
      <c r="A35" s="5">
        <v>31</v>
      </c>
      <c r="B35" s="5"/>
      <c r="C35" s="1" t="s">
        <v>79</v>
      </c>
      <c r="D35" s="1" t="s">
        <v>148</v>
      </c>
      <c r="E35" s="1"/>
      <c r="F35" s="1" t="s">
        <v>132</v>
      </c>
      <c r="G35" s="5" t="s">
        <v>14</v>
      </c>
      <c r="H35" s="1"/>
      <c r="I35" s="2"/>
      <c r="J35" s="1"/>
      <c r="K35" s="2"/>
      <c r="L35" s="7" t="s">
        <v>51</v>
      </c>
      <c r="M35" s="5">
        <v>2</v>
      </c>
      <c r="N35" s="5"/>
      <c r="O35" s="5"/>
      <c r="P35" s="2">
        <f t="shared" si="0"/>
        <v>2</v>
      </c>
    </row>
    <row r="36" spans="1:16" ht="35.25" customHeight="1" x14ac:dyDescent="0.15">
      <c r="A36" s="5">
        <v>32</v>
      </c>
      <c r="B36" s="5"/>
      <c r="C36" s="1" t="s">
        <v>80</v>
      </c>
      <c r="D36" s="1" t="s">
        <v>149</v>
      </c>
      <c r="E36" s="1" t="s">
        <v>102</v>
      </c>
      <c r="F36" s="1" t="s">
        <v>133</v>
      </c>
      <c r="G36" s="5" t="s">
        <v>15</v>
      </c>
      <c r="H36" s="7" t="s">
        <v>52</v>
      </c>
      <c r="I36" s="5">
        <v>2</v>
      </c>
      <c r="J36" s="1"/>
      <c r="K36" s="2"/>
      <c r="L36" s="5"/>
      <c r="M36" s="5"/>
      <c r="N36" s="5"/>
      <c r="O36" s="5"/>
      <c r="P36" s="2">
        <f t="shared" si="0"/>
        <v>2</v>
      </c>
    </row>
    <row r="37" spans="1:16" ht="35.25" customHeight="1" x14ac:dyDescent="0.15">
      <c r="A37" s="5">
        <v>33</v>
      </c>
      <c r="B37" s="5"/>
      <c r="C37" s="1" t="s">
        <v>81</v>
      </c>
      <c r="D37" s="1" t="s">
        <v>150</v>
      </c>
      <c r="E37" s="1"/>
      <c r="F37" s="1" t="s">
        <v>134</v>
      </c>
      <c r="G37" s="5" t="s">
        <v>15</v>
      </c>
      <c r="H37" s="7" t="s">
        <v>53</v>
      </c>
      <c r="I37" s="5">
        <v>4</v>
      </c>
      <c r="J37" s="1"/>
      <c r="K37" s="2"/>
      <c r="L37" s="5"/>
      <c r="M37" s="5"/>
      <c r="N37" s="5"/>
      <c r="O37" s="5"/>
      <c r="P37" s="2">
        <f t="shared" si="0"/>
        <v>4</v>
      </c>
    </row>
    <row r="38" spans="1:16" ht="26.25" customHeight="1" x14ac:dyDescent="0.15">
      <c r="A38" s="8"/>
      <c r="B38" s="9"/>
      <c r="C38" s="6" t="s">
        <v>151</v>
      </c>
      <c r="D38" s="9"/>
      <c r="E38" s="9"/>
      <c r="F38" s="10"/>
      <c r="G38" s="8"/>
      <c r="H38" s="8"/>
      <c r="I38" s="6">
        <f t="shared" ref="I38:P38" si="1">SUM(I5:I37)</f>
        <v>65</v>
      </c>
      <c r="J38" s="8"/>
      <c r="K38" s="6">
        <f t="shared" si="1"/>
        <v>12</v>
      </c>
      <c r="L38" s="8"/>
      <c r="M38" s="6">
        <f t="shared" si="1"/>
        <v>51</v>
      </c>
      <c r="N38" s="8"/>
      <c r="O38" s="6">
        <f t="shared" si="1"/>
        <v>112</v>
      </c>
      <c r="P38" s="6">
        <f t="shared" si="1"/>
        <v>240</v>
      </c>
    </row>
  </sheetData>
  <autoFilter ref="A4:P4"/>
  <mergeCells count="14">
    <mergeCell ref="J3:K3"/>
    <mergeCell ref="L3:M3"/>
    <mergeCell ref="N3:O3"/>
    <mergeCell ref="P3:P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I3"/>
  </mergeCells>
  <phoneticPr fontId="6" type="noConversion"/>
  <conditionalFormatting sqref="H30">
    <cfRule type="duplicateValues" dxfId="29" priority="29"/>
  </conditionalFormatting>
  <conditionalFormatting sqref="N31">
    <cfRule type="duplicateValues" dxfId="28" priority="28"/>
  </conditionalFormatting>
  <conditionalFormatting sqref="B32:B37">
    <cfRule type="duplicateValues" dxfId="27" priority="26"/>
  </conditionalFormatting>
  <conditionalFormatting sqref="N33:N37">
    <cfRule type="duplicateValues" dxfId="26" priority="25"/>
  </conditionalFormatting>
  <conditionalFormatting sqref="L32:L34 L36:L37">
    <cfRule type="duplicateValues" dxfId="25" priority="24"/>
  </conditionalFormatting>
  <conditionalFormatting sqref="H5:H6">
    <cfRule type="duplicateValues" dxfId="24" priority="22"/>
  </conditionalFormatting>
  <conditionalFormatting sqref="J7">
    <cfRule type="duplicateValues" dxfId="23" priority="21"/>
  </conditionalFormatting>
  <conditionalFormatting sqref="J8">
    <cfRule type="duplicateValues" dxfId="22" priority="20"/>
  </conditionalFormatting>
  <conditionalFormatting sqref="L8">
    <cfRule type="duplicateValues" dxfId="21" priority="19"/>
  </conditionalFormatting>
  <conditionalFormatting sqref="J9">
    <cfRule type="duplicateValues" dxfId="20" priority="18"/>
  </conditionalFormatting>
  <conditionalFormatting sqref="L9">
    <cfRule type="duplicateValues" dxfId="19" priority="17"/>
  </conditionalFormatting>
  <conditionalFormatting sqref="J10">
    <cfRule type="duplicateValues" dxfId="18" priority="16"/>
  </conditionalFormatting>
  <conditionalFormatting sqref="L10">
    <cfRule type="duplicateValues" dxfId="17" priority="15"/>
  </conditionalFormatting>
  <conditionalFormatting sqref="B5:B31">
    <cfRule type="duplicateValues" dxfId="16" priority="30"/>
  </conditionalFormatting>
  <conditionalFormatting sqref="A5:A37">
    <cfRule type="duplicateValues" dxfId="15" priority="31"/>
  </conditionalFormatting>
  <conditionalFormatting sqref="J6 J11:J15 J17:J29">
    <cfRule type="duplicateValues" dxfId="14" priority="32"/>
  </conditionalFormatting>
  <conditionalFormatting sqref="L11:L14">
    <cfRule type="duplicateValues" dxfId="13" priority="14"/>
  </conditionalFormatting>
  <conditionalFormatting sqref="H15">
    <cfRule type="duplicateValues" dxfId="12" priority="13"/>
  </conditionalFormatting>
  <conditionalFormatting sqref="J16">
    <cfRule type="duplicateValues" dxfId="11" priority="12"/>
  </conditionalFormatting>
  <conditionalFormatting sqref="L17">
    <cfRule type="duplicateValues" dxfId="10" priority="11"/>
  </conditionalFormatting>
  <conditionalFormatting sqref="N18">
    <cfRule type="duplicateValues" dxfId="9" priority="10"/>
  </conditionalFormatting>
  <conditionalFormatting sqref="L19:L25">
    <cfRule type="duplicateValues" dxfId="8" priority="9"/>
  </conditionalFormatting>
  <conditionalFormatting sqref="N26">
    <cfRule type="duplicateValues" dxfId="7" priority="8"/>
  </conditionalFormatting>
  <conditionalFormatting sqref="L27">
    <cfRule type="duplicateValues" dxfId="6" priority="7"/>
  </conditionalFormatting>
  <conditionalFormatting sqref="N28">
    <cfRule type="duplicateValues" dxfId="5" priority="6"/>
  </conditionalFormatting>
  <conditionalFormatting sqref="L29:L31">
    <cfRule type="duplicateValues" dxfId="4" priority="5"/>
  </conditionalFormatting>
  <conditionalFormatting sqref="N32">
    <cfRule type="duplicateValues" dxfId="3" priority="4"/>
  </conditionalFormatting>
  <conditionalFormatting sqref="H33:H34">
    <cfRule type="duplicateValues" dxfId="2" priority="3"/>
  </conditionalFormatting>
  <conditionalFormatting sqref="L35">
    <cfRule type="duplicateValues" dxfId="1" priority="2"/>
  </conditionalFormatting>
  <conditionalFormatting sqref="H36:H37">
    <cfRule type="duplicateValues" dxfId="0" priority="1"/>
  </conditionalFormatting>
  <pageMargins left="0" right="0" top="0.74803149606299213" bottom="0.35433070866141736" header="0" footer="0"/>
  <pageSetup paperSize="9" scale="83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黄小玲</cp:lastModifiedBy>
  <cp:lastPrinted>2021-09-15T02:46:26Z</cp:lastPrinted>
  <dcterms:created xsi:type="dcterms:W3CDTF">2020-01-13T01:36:00Z</dcterms:created>
  <dcterms:modified xsi:type="dcterms:W3CDTF">2021-10-18T03:47:56Z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