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1年项目\10.2021年综合监控系统备件\2.询比价文件及控制价\运营分公司2021年第25次合同管理业务会-2021年综合监控系统备件\电子版\2021年综合监控系统备件挂网材料-黄小玲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Sheet1!$A$3:$U$3</definedName>
    <definedName name="_xlnm.Print_Area" localSheetId="0">Sheet1!$A$1:$U$42</definedName>
    <definedName name="_xlnm.Print_Titles" localSheetId="0">Sheet1!$2:$3</definedName>
  </definedNames>
  <calcPr calcId="162913" fullPrecision="0"/>
</workbook>
</file>

<file path=xl/calcChain.xml><?xml version="1.0" encoding="utf-8"?>
<calcChain xmlns="http://schemas.openxmlformats.org/spreadsheetml/2006/main">
  <c r="Q40" i="1" l="1"/>
  <c r="O39" i="1"/>
  <c r="M38" i="1"/>
  <c r="K37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4" i="1"/>
  <c r="R41" i="1"/>
  <c r="T4" i="1"/>
  <c r="T41" i="1"/>
</calcChain>
</file>

<file path=xl/sharedStrings.xml><?xml version="1.0" encoding="utf-8"?>
<sst xmlns="http://schemas.openxmlformats.org/spreadsheetml/2006/main" count="271" uniqueCount="166">
  <si>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</si>
  <si>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</si>
  <si>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</si>
  <si>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</si>
  <si>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</si>
  <si>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</si>
  <si>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</si>
  <si>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</si>
  <si>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</si>
  <si>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</si>
  <si>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</si>
  <si>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</si>
  <si>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</si>
  <si>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</si>
  <si>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</si>
  <si>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</si>
  <si>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</si>
  <si>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</si>
  <si>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</si>
  <si>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</si>
  <si>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1号线小计</t>
  </si>
  <si>
    <t>/</t>
  </si>
  <si>
    <t>2号线小计</t>
  </si>
  <si>
    <t>3号线小计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</si>
  <si>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</si>
  <si>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</si>
  <si>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</si>
  <si>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个</t>
  </si>
  <si>
    <t>台</t>
  </si>
  <si>
    <t>南宁轨道交通集团运营分公司2021年综合监控系统备件采购项目分项报价表</t>
    <phoneticPr fontId="6" type="noConversion"/>
  </si>
  <si>
    <t>4号线</t>
    <phoneticPr fontId="6" type="noConversion"/>
  </si>
  <si>
    <t>管道式温湿度变送器</t>
  </si>
  <si>
    <t>E+E</t>
  </si>
  <si>
    <t>EE195-HT6BCTx025M  
（不锈钢探头）4-20mA</t>
  </si>
  <si>
    <t>室内式温湿度变送器</t>
  </si>
  <si>
    <t>EE195-HT6ACTx025M
4-20mA</t>
  </si>
  <si>
    <t>电动二通阀执行器</t>
  </si>
  <si>
    <t>精优达</t>
  </si>
  <si>
    <t>DN20电动二通阀</t>
  </si>
  <si>
    <t>DN20</t>
  </si>
  <si>
    <t>DN25电动二通阀</t>
  </si>
  <si>
    <t>DN25</t>
  </si>
  <si>
    <t>控制变压器</t>
  </si>
  <si>
    <t>德力西</t>
  </si>
  <si>
    <t>BK-150</t>
  </si>
  <si>
    <t>FAS主机打印机电源模块</t>
  </si>
  <si>
    <t>力腾电源</t>
  </si>
  <si>
    <t>K20-05</t>
  </si>
  <si>
    <t>可燃气体探测器主机</t>
  </si>
  <si>
    <t>深圳市科雷特电子科技有限公司</t>
  </si>
  <si>
    <t>K500</t>
  </si>
  <si>
    <t>内置过滤器</t>
  </si>
  <si>
    <t>威仕达</t>
  </si>
  <si>
    <t>点型光电感烟火灾探测器（含底座）</t>
  </si>
  <si>
    <t>青鸟消防股份有限公司</t>
  </si>
  <si>
    <t>JBF5100</t>
  </si>
  <si>
    <t>火灾报警控制器（联动型）</t>
  </si>
  <si>
    <t>JB-QB-JBF5014</t>
  </si>
  <si>
    <t>编码型火灾声光警报器</t>
  </si>
  <si>
    <t>JBF5172</t>
  </si>
  <si>
    <t>输入/输出模块</t>
  </si>
  <si>
    <t>JBF5142</t>
  </si>
  <si>
    <t>气体释放警报器</t>
  </si>
  <si>
    <t>JBF5180</t>
  </si>
  <si>
    <t>壁挂式联动直流供电单元</t>
  </si>
  <si>
    <t>BYF-PC20X</t>
  </si>
  <si>
    <t>点型感温火灾探测器(A2R，含底座)</t>
  </si>
  <si>
    <t>JTW-ZD-JBF5110</t>
  </si>
  <si>
    <t>非编址型电话插孔（含底座）</t>
  </si>
  <si>
    <t>恒业</t>
  </si>
  <si>
    <t>电子编码器</t>
  </si>
  <si>
    <t>JBF6481</t>
  </si>
  <si>
    <t>外置过滤器滤芯（4个装）</t>
  </si>
  <si>
    <t>紧急启停按钮</t>
  </si>
  <si>
    <t>JBF5181</t>
  </si>
  <si>
    <t>悬挂式干粉灭火装置</t>
  </si>
  <si>
    <t>广东安迪消防设备有限公司</t>
  </si>
  <si>
    <t>FZX-ACT7/1.2-AD</t>
  </si>
  <si>
    <t>手自动转换盒</t>
  </si>
  <si>
    <t>JBF5182</t>
  </si>
  <si>
    <t>电动组合风阀执行器</t>
  </si>
  <si>
    <t>搏力谋</t>
  </si>
  <si>
    <t>IBP盘机柜锁</t>
  </si>
  <si>
    <t>dinbong</t>
  </si>
  <si>
    <t>MS713-1</t>
  </si>
  <si>
    <t>ISCS网络柜锁</t>
  </si>
  <si>
    <t>海坦</t>
  </si>
  <si>
    <t>MS483-1-2 天地连杆锁</t>
  </si>
  <si>
    <t>风扇</t>
  </si>
  <si>
    <t>nidec</t>
  </si>
  <si>
    <t>ISCS工作站</t>
  </si>
  <si>
    <t>研华</t>
  </si>
  <si>
    <t>IPC-610MB-30HD</t>
  </si>
  <si>
    <t>光电转换器</t>
  </si>
  <si>
    <t>上海兆越</t>
  </si>
  <si>
    <t>EE195-HT6BCTx025M  
(不锈钢探头）4-20mA</t>
  </si>
  <si>
    <t>K-DA8NN24-A                                                                调节型执行器，供电电源：24VAC/DC，扭矩：8NM,4-20mA/0-10V控制输入，4～20mA/0-10V反馈输出,2通</t>
  </si>
  <si>
    <t>K-DA16NN24-A                                                            调节型执行器，供电电源：24VAC/DC，扭矩：16NM，输出方式：4～20mA控制输入，4～20mA反馈输出</t>
  </si>
  <si>
    <t>K-DA16NN24-A                                                     调节型执行器，供电电源：24VAC/DC，扭矩：16NM,4-20mA/0-10V控制输入，4～20mA/0-10V反馈输出,2通</t>
  </si>
  <si>
    <t>K-DA24NN24-A                                                调节型执行器，供电电源：24VAC/DC，扭矩：24NM,4-20mA/0-10V控制输入，4～20mA/0-10V反馈输出,2通</t>
  </si>
  <si>
    <t>K-DA32NN24-A                           调节型执行器，供电电源：24VAC/DC，扭矩：32NM,4-20mA/0-10V控制输入，4～20mA/0-10V反馈输出,2通</t>
  </si>
  <si>
    <t>K-DA6NN24-A                                                    调节型执行器，供电电源：24VAC/DC，扭矩：6NM,4-20mA/0-10V控制输入，4～20mA/0-10V反馈输出,2通</t>
  </si>
  <si>
    <t>K-BVA220-A
电动调节型 ，口径：DN20 ,24VAC/DC供电,4-20mA/0-10V控制输入，4～20mA/0-10V反馈输出,2通（含对接法兰、阀体及执行器）</t>
  </si>
  <si>
    <t>K-BVA225-A
电动调节型， 口径：DN25,24VAC/DC供电,4～20mA控制输入,4-20mA/0-10V控制输入，4～20mA/0-10V反馈输出,2通（含对接法兰、阀体及执行器）</t>
  </si>
  <si>
    <t>容量150VA 频率50/60Hz
输出36V/24V/12V/6V</t>
  </si>
  <si>
    <t>工作输入电压100-240V，50/60Hz，输出电压5VDC，工作电流4A</t>
  </si>
  <si>
    <t>宽x高x厚304 x 425 x 100（mm）；总线制；系统容量：最大96点；通讯距离：最大2000m；接线方式：4线制（电源两根、通讯两根)；报警方式：本地声、光报警、LCD屏显</t>
  </si>
  <si>
    <t>VSP-005</t>
  </si>
  <si>
    <t>底座JBF-VB4301B；工作电压DC18V-28V，调制型，控制器提供。监视电流≤0.3mA（DC24V），报警电流≤1mA（DC24V）。射频电磁场辐射抗扰度30V/M。确 认 灯：监视状态瞬时微亮，报警红色常亮。可用于JBF-11SF系列及JBF50系列控制器。米白色；尺寸：Φ100mm×46mm（含底座）；外壳材质：ABS；保护面积：60-80m2。</t>
  </si>
  <si>
    <t>供电主电：AC220V+10%~15%，50Hz±1%；备电：DC24V，两组12V/7Ah；系统容量：2条总线回路，单回路200点；2条气体灭火回路，单回路80点；6路专线控制。输出电流：单路喷洒输出最大电流2A；外形尺寸：540mm高×410mm宽×125mm厚。</t>
  </si>
  <si>
    <t>工作电压：DC24V（DC18V-28V）调制型，控制器提供。报警电流：≤5mA（DC24V）；报警音量：70dB~95dB；闪光频率：1.0Hz~1.5Hz；兼容性：可用于JBF-11SF系列及JBF50系列控制器；外壳材质：ABS；外观：壳体米白色，灯罩红色透明；防护等级：IP42；外形尺寸：Φ100mm×67mm（含底座）。</t>
  </si>
  <si>
    <t>底座VB3401A；工作电压DC18V-28V，调制型，控制器提供。监视电流≤0.25mA（DC24V）。报警电流≤1mA（DC24V）。触点容量DC30V /2A。射频电磁场辐射抗扰度30V/M。确 认 灯：监视状态时输入动作灯红色闪亮、输出动作灯红色闪亮，动作状态时输入动作灯红色常亮、输出动作灯红色常亮，故障状态时输入端发生故障输入动作灯不亮、输出端发生故障输出动作灯不亮。可用于JBF-11SF系列及JBF50系列控制器。防护等级IP20。外形尺寸85mm长×85mm宽×41mm厚（含底座）</t>
  </si>
  <si>
    <t>工作电压DC18V-28V，调制型，控制器提供。报警电流≤30mA（DC24V）。光源：红色LED。表面亮度50cd/m2~300cd/m2。闪光频率1.0Hz~2.0Hz。可用于JB-QB-JBF5014/ JBF5015/ JBF5016控制器。外壳材质：外框和底壳是金属，面板和四角为塑料。外形尺寸353mm长×143mm宽×24mm厚</t>
  </si>
  <si>
    <t>输入电压：AC187V-AC242V；频率：50Hz士1Hz；备电：两节12V/12AH全密封免维护铅酸蓄电池；外形尺寸：450mm*300mm*130mm。</t>
  </si>
  <si>
    <t>底座JBF-VB4301B；工作电压DC18V-28V，调制型，控制器提供。监视电流≤0.3mA（DC24V）。报警电流≤1mA（DC24V）。射频电磁场辐射抗扰度30V/M。确 认 灯：监视状态瞬时微亮，报警红色常亮。可用于JBF-11SF系列及JBF50系列控制器。外观米白色；尺寸：Φ100mm×41mm（含底座）。外壳材质：ABS。保护面积：20-30m2。</t>
  </si>
  <si>
    <t>HY2714D</t>
  </si>
  <si>
    <t>工作电压:DC5V（DC4.5V-9V）)；待机功耗:130mW；最大功耗:380mW；供电方式:4节5#AA镍氢电池或外置电源DC5V；外壳材质:壳体ABS，前面板PC；外观:蓝色；产品重量:380g；防护等级:IP30</t>
  </si>
  <si>
    <t>VSP-855-4</t>
  </si>
  <si>
    <t>工作电压：DC18V-27V，调制型，控制器提供；线制：两线制，气体灭火信号线无极性；外形尺寸：130mm长×95mm宽×44.5mm厚。</t>
  </si>
  <si>
    <t>悬挂超细干粉灭火器装置，超细粉体灭火剂的平均粒径小于或等于5μm，90%的粒径小于或等于10μm。</t>
  </si>
  <si>
    <t>工作电压：DC18V-27V，调制型，控制器提供；线制：两线制，气体灭火信号线无极性；外形尺寸：130mm长×92mm宽×44mm厚。</t>
  </si>
  <si>
    <t>SY4-230-3-TH，配金盾风阀使用</t>
  </si>
  <si>
    <t>MS713-1，普通锁芯，通用互开钥匙。</t>
  </si>
  <si>
    <t>MS483-1-2 天地连杆锁，带钥匙，通用互开钥匙。</t>
  </si>
  <si>
    <t>SPARC S7-2服务器内风扇，40×56mm，双对旋风机</t>
  </si>
  <si>
    <t>CORE 四核3.4G I7-2600/8G内存/64G固态硬盘/500GB硬盘/DVDRW/双网口。</t>
  </si>
  <si>
    <t>ME0110-MCX-S2导轨试安装，2个百兆电口，1个百兆多模SC光口，波长1310nm。</t>
  </si>
  <si>
    <t>2021-01-WX-33341</t>
  </si>
  <si>
    <t>2021-01-WX-33342</t>
  </si>
  <si>
    <t>2021-02-WX-35239</t>
  </si>
  <si>
    <t>2021-03-WX-34631
2021-03-WX-34632</t>
    <phoneticPr fontId="6" type="noConversion"/>
  </si>
  <si>
    <t>2021-02-WX-35240</t>
  </si>
  <si>
    <t>2021-03-WX-34630</t>
  </si>
  <si>
    <t>2021-02-WX-35241</t>
  </si>
  <si>
    <t>2021-03-WX-34629</t>
  </si>
  <si>
    <t>2021-02-WX-35242</t>
  </si>
  <si>
    <t>2021-03-WX-34628</t>
  </si>
  <si>
    <t>2021-03-WX-34627</t>
  </si>
  <si>
    <t>2021-03-WX-34633</t>
  </si>
  <si>
    <t>2021-03-WX-34625</t>
  </si>
  <si>
    <t>2021-03-WX-34626</t>
  </si>
  <si>
    <t>2021-01-WX-33348</t>
  </si>
  <si>
    <t>2021-02-WX-35243</t>
  </si>
  <si>
    <t>2021-03-WX-34634</t>
  </si>
  <si>
    <t>2021-04-WX-34016</t>
  </si>
  <si>
    <t>2021-03-WX-34635</t>
  </si>
  <si>
    <t>2021-03-WX-34636</t>
  </si>
  <si>
    <t>2021-03-WX-34637</t>
  </si>
  <si>
    <t>2021-03-WX-34638</t>
  </si>
  <si>
    <t>2021-03-WX-34639</t>
  </si>
  <si>
    <t>2021-03-WX-34640</t>
  </si>
  <si>
    <t>2021-03-WX-34641</t>
  </si>
  <si>
    <t>套</t>
  </si>
  <si>
    <t>2021-04-WX-34017</t>
  </si>
  <si>
    <t>2021-03-WX-34642</t>
  </si>
  <si>
    <t>2021-04-WX-34018</t>
  </si>
  <si>
    <t>2021-03-WX-34643</t>
  </si>
  <si>
    <t>2021-03-WX-34644</t>
  </si>
  <si>
    <t>2021-03-WX-34645</t>
  </si>
  <si>
    <t>2021-04-WX-34019</t>
  </si>
  <si>
    <t>2021-01-WX-33443</t>
  </si>
  <si>
    <t>2021-01-WX-33444</t>
  </si>
  <si>
    <t>2021-03-WX-34771</t>
  </si>
  <si>
    <t>2021-01-WX-33445</t>
  </si>
  <si>
    <t>2021-01-WX-33446</t>
  </si>
  <si>
    <t>4号线小计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</si>
</sst>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Zeros="0" tabSelected="1" workbookViewId="0">
      <pane ySplit="3" topLeftCell="A4" activePane="bottomLeft" state="frozen"/>
      <selection pane="bottomLeft" activeCell="H7" sqref="H7"/>
    </sheetView>
  </sheetViews>
  <sheetFormatPr defaultColWidth="9" defaultRowHeight="11.25" x14ac:dyDescent="0.15"/>
  <cols>
    <col min="1" max="1" width="3.75" style="5" customWidth="1"/>
    <col min="2" max="2" width="4.75" style="6" customWidth="1"/>
    <col min="3" max="3" width="15.5" style="6" customWidth="1"/>
    <col min="4" max="4" width="9" style="6" customWidth="1"/>
    <col min="5" max="5" width="12.5" style="6" customWidth="1"/>
    <col min="6" max="6" width="4.5" style="6" customWidth="1"/>
    <col min="7" max="7" width="5" style="6" customWidth="1"/>
    <col min="8" max="8" width="44.5" style="6" customWidth="1"/>
    <col min="9" max="9" width="5.25" style="5" customWidth="1"/>
    <col min="10" max="10" width="11" style="5" customWidth="1"/>
    <col min="11" max="11" width="3.875" style="5" customWidth="1"/>
    <col min="12" max="12" width="11" style="5" customWidth="1"/>
    <col min="13" max="13" width="3.875" style="5" customWidth="1"/>
    <col min="14" max="14" width="11" style="5" customWidth="1"/>
    <col min="15" max="15" width="3.875" style="5" customWidth="1"/>
    <col min="16" max="16" width="11" style="5" customWidth="1"/>
    <col min="17" max="17" width="3.875" style="5" customWidth="1"/>
    <col min="18" max="18" width="5.5" style="5" customWidth="1"/>
    <col min="19" max="19" width="8.875" style="7" customWidth="1"/>
    <col min="20" max="20" width="8.875" style="8" customWidth="1"/>
    <col min="21" max="21" width="5.875" style="9" customWidth="1"/>
    <col min="22" max="16384" width="9" style="1"/>
  </cols>
  <sheetData>
    <row r="1" spans="1:21" ht="18" customHeight="1" x14ac:dyDescent="0.15">
      <c r="A1" s="38" t="s">
        <v>29</v>
      </c>
      <c r="B1" s="39"/>
      <c r="C1" s="39"/>
      <c r="D1" s="39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40"/>
      <c r="T1" s="40"/>
      <c r="U1" s="38"/>
    </row>
    <row r="2" spans="1:21" ht="21" customHeight="1" x14ac:dyDescent="0.15">
      <c r="A2" s="49" t="s">
        <v>0</v>
      </c>
      <c r="B2" s="49" t="s">
        <v>1</v>
      </c>
      <c r="C2" s="51" t="s">
        <v>2</v>
      </c>
      <c r="D2" s="41" t="s">
        <v>3</v>
      </c>
      <c r="E2" s="42"/>
      <c r="F2" s="43" t="s">
        <v>4</v>
      </c>
      <c r="G2" s="44"/>
      <c r="H2" s="45" t="s">
        <v>5</v>
      </c>
      <c r="I2" s="53" t="s">
        <v>6</v>
      </c>
      <c r="J2" s="45" t="s">
        <v>7</v>
      </c>
      <c r="K2" s="45"/>
      <c r="L2" s="45" t="s">
        <v>8</v>
      </c>
      <c r="M2" s="45"/>
      <c r="N2" s="45" t="s">
        <v>9</v>
      </c>
      <c r="O2" s="45"/>
      <c r="P2" s="45" t="s">
        <v>30</v>
      </c>
      <c r="Q2" s="45"/>
      <c r="R2" s="53" t="s">
        <v>10</v>
      </c>
      <c r="S2" s="55" t="s">
        <v>11</v>
      </c>
      <c r="T2" s="55" t="s">
        <v>12</v>
      </c>
      <c r="U2" s="57" t="s">
        <v>13</v>
      </c>
    </row>
    <row r="3" spans="1:21" ht="27.75" customHeight="1" x14ac:dyDescent="0.15">
      <c r="A3" s="50"/>
      <c r="B3" s="50"/>
      <c r="C3" s="52"/>
      <c r="D3" s="17" t="s">
        <v>14</v>
      </c>
      <c r="E3" s="17" t="s">
        <v>15</v>
      </c>
      <c r="F3" s="17" t="s">
        <v>16</v>
      </c>
      <c r="G3" s="17" t="s">
        <v>17</v>
      </c>
      <c r="H3" s="45"/>
      <c r="I3" s="54"/>
      <c r="J3" s="10" t="s">
        <v>18</v>
      </c>
      <c r="K3" s="10" t="s">
        <v>19</v>
      </c>
      <c r="L3" s="10" t="s">
        <v>18</v>
      </c>
      <c r="M3" s="10" t="s">
        <v>19</v>
      </c>
      <c r="N3" s="10" t="s">
        <v>18</v>
      </c>
      <c r="O3" s="10" t="s">
        <v>19</v>
      </c>
      <c r="P3" s="10" t="s">
        <v>18</v>
      </c>
      <c r="Q3" s="10" t="s">
        <v>19</v>
      </c>
      <c r="R3" s="54"/>
      <c r="S3" s="56"/>
      <c r="T3" s="56"/>
      <c r="U3" s="58"/>
    </row>
    <row r="4" spans="1:21" s="2" customFormat="1" ht="50.25" customHeight="1" x14ac:dyDescent="0.15">
      <c r="A4" s="31">
        <v>1</v>
      </c>
      <c r="B4" s="31"/>
      <c r="C4" s="31" t="s">
        <v>31</v>
      </c>
      <c r="D4" s="31" t="s">
        <v>32</v>
      </c>
      <c r="E4" s="18" t="s">
        <v>33</v>
      </c>
      <c r="F4" s="31"/>
      <c r="G4" s="19"/>
      <c r="H4" s="34" t="s">
        <v>95</v>
      </c>
      <c r="I4" s="31" t="s">
        <v>27</v>
      </c>
      <c r="J4" s="35" t="s">
        <v>127</v>
      </c>
      <c r="K4" s="31">
        <v>15</v>
      </c>
      <c r="L4" s="36"/>
      <c r="M4" s="37"/>
      <c r="N4" s="36"/>
      <c r="O4" s="37"/>
      <c r="P4" s="36"/>
      <c r="Q4" s="37"/>
      <c r="R4" s="20">
        <f>+K4+M4+Q4+O4</f>
        <v>15</v>
      </c>
      <c r="S4" s="21"/>
      <c r="T4" s="22">
        <f>R4*S4</f>
        <v>0</v>
      </c>
      <c r="U4" s="23"/>
    </row>
    <row r="5" spans="1:21" s="2" customFormat="1" ht="42.75" customHeight="1" x14ac:dyDescent="0.15">
      <c r="A5" s="31">
        <v>2</v>
      </c>
      <c r="B5" s="31"/>
      <c r="C5" s="31" t="s">
        <v>34</v>
      </c>
      <c r="D5" s="32" t="s">
        <v>32</v>
      </c>
      <c r="E5" s="18" t="s">
        <v>35</v>
      </c>
      <c r="F5" s="32"/>
      <c r="G5" s="19"/>
      <c r="H5" s="33" t="s">
        <v>35</v>
      </c>
      <c r="I5" s="31" t="s">
        <v>27</v>
      </c>
      <c r="J5" s="35" t="s">
        <v>128</v>
      </c>
      <c r="K5" s="31">
        <v>2</v>
      </c>
      <c r="L5" s="31"/>
      <c r="M5" s="31"/>
      <c r="N5" s="36"/>
      <c r="O5" s="37"/>
      <c r="P5" s="36"/>
      <c r="Q5" s="37"/>
      <c r="R5" s="20">
        <f t="shared" ref="R5:R36" si="0">+K5+M5+Q5+O5</f>
        <v>2</v>
      </c>
      <c r="S5" s="21"/>
      <c r="T5" s="22"/>
      <c r="U5" s="23"/>
    </row>
    <row r="6" spans="1:21" s="2" customFormat="1" ht="42.75" customHeight="1" x14ac:dyDescent="0.15">
      <c r="A6" s="31">
        <v>3</v>
      </c>
      <c r="B6" s="31"/>
      <c r="C6" s="31" t="s">
        <v>36</v>
      </c>
      <c r="D6" s="32" t="s">
        <v>37</v>
      </c>
      <c r="E6" s="18"/>
      <c r="F6" s="32"/>
      <c r="G6" s="19"/>
      <c r="H6" s="33" t="s">
        <v>96</v>
      </c>
      <c r="I6" s="31" t="s">
        <v>27</v>
      </c>
      <c r="J6" s="36"/>
      <c r="K6" s="37"/>
      <c r="L6" s="35" t="s">
        <v>129</v>
      </c>
      <c r="M6" s="31">
        <v>1</v>
      </c>
      <c r="N6" s="36" t="s">
        <v>130</v>
      </c>
      <c r="O6" s="37">
        <v>3</v>
      </c>
      <c r="P6" s="36"/>
      <c r="Q6" s="37"/>
      <c r="R6" s="20">
        <f t="shared" si="0"/>
        <v>4</v>
      </c>
      <c r="S6" s="21"/>
      <c r="T6" s="22"/>
      <c r="U6" s="23"/>
    </row>
    <row r="7" spans="1:21" s="2" customFormat="1" ht="42.75" customHeight="1" x14ac:dyDescent="0.15">
      <c r="A7" s="31">
        <v>4</v>
      </c>
      <c r="B7" s="31"/>
      <c r="C7" s="31" t="s">
        <v>36</v>
      </c>
      <c r="D7" s="32" t="s">
        <v>37</v>
      </c>
      <c r="E7" s="18"/>
      <c r="F7" s="32"/>
      <c r="G7" s="19"/>
      <c r="H7" s="33" t="s">
        <v>97</v>
      </c>
      <c r="I7" s="31" t="s">
        <v>27</v>
      </c>
      <c r="J7" s="36"/>
      <c r="K7" s="37"/>
      <c r="L7" s="35" t="s">
        <v>131</v>
      </c>
      <c r="M7" s="31">
        <v>2</v>
      </c>
      <c r="N7" s="35" t="s">
        <v>132</v>
      </c>
      <c r="O7" s="31">
        <v>2</v>
      </c>
      <c r="P7" s="36"/>
      <c r="Q7" s="37"/>
      <c r="R7" s="20">
        <f t="shared" si="0"/>
        <v>4</v>
      </c>
      <c r="S7" s="21"/>
      <c r="T7" s="22"/>
      <c r="U7" s="23"/>
    </row>
    <row r="8" spans="1:21" s="2" customFormat="1" ht="42.75" customHeight="1" x14ac:dyDescent="0.15">
      <c r="A8" s="31">
        <v>5</v>
      </c>
      <c r="B8" s="31"/>
      <c r="C8" s="31" t="s">
        <v>36</v>
      </c>
      <c r="D8" s="32" t="s">
        <v>37</v>
      </c>
      <c r="E8" s="18"/>
      <c r="F8" s="32"/>
      <c r="G8" s="19"/>
      <c r="H8" s="33" t="s">
        <v>98</v>
      </c>
      <c r="I8" s="31" t="s">
        <v>27</v>
      </c>
      <c r="J8" s="36"/>
      <c r="K8" s="37"/>
      <c r="L8" s="35" t="s">
        <v>133</v>
      </c>
      <c r="M8" s="31">
        <v>2</v>
      </c>
      <c r="N8" s="35" t="s">
        <v>134</v>
      </c>
      <c r="O8" s="31">
        <v>2</v>
      </c>
      <c r="P8" s="36"/>
      <c r="Q8" s="37"/>
      <c r="R8" s="20">
        <f t="shared" si="0"/>
        <v>4</v>
      </c>
      <c r="S8" s="21"/>
      <c r="T8" s="22"/>
      <c r="U8" s="23"/>
    </row>
    <row r="9" spans="1:21" s="2" customFormat="1" ht="42.75" customHeight="1" x14ac:dyDescent="0.15">
      <c r="A9" s="31">
        <v>6</v>
      </c>
      <c r="B9" s="31"/>
      <c r="C9" s="31" t="s">
        <v>36</v>
      </c>
      <c r="D9" s="32" t="s">
        <v>37</v>
      </c>
      <c r="E9" s="18"/>
      <c r="F9" s="32"/>
      <c r="G9" s="19"/>
      <c r="H9" s="33" t="s">
        <v>99</v>
      </c>
      <c r="I9" s="31" t="s">
        <v>27</v>
      </c>
      <c r="J9" s="36"/>
      <c r="K9" s="37"/>
      <c r="L9" s="35" t="s">
        <v>135</v>
      </c>
      <c r="M9" s="31">
        <v>2</v>
      </c>
      <c r="N9" s="35" t="s">
        <v>136</v>
      </c>
      <c r="O9" s="31">
        <v>2</v>
      </c>
      <c r="P9" s="36"/>
      <c r="Q9" s="37"/>
      <c r="R9" s="20">
        <f t="shared" si="0"/>
        <v>4</v>
      </c>
      <c r="S9" s="21"/>
      <c r="T9" s="22"/>
      <c r="U9" s="23"/>
    </row>
    <row r="10" spans="1:21" s="2" customFormat="1" ht="42.75" customHeight="1" x14ac:dyDescent="0.15">
      <c r="A10" s="31">
        <v>7</v>
      </c>
      <c r="B10" s="31"/>
      <c r="C10" s="31" t="s">
        <v>36</v>
      </c>
      <c r="D10" s="32" t="s">
        <v>37</v>
      </c>
      <c r="E10" s="18"/>
      <c r="F10" s="32"/>
      <c r="G10" s="19"/>
      <c r="H10" s="33" t="s">
        <v>100</v>
      </c>
      <c r="I10" s="31" t="s">
        <v>27</v>
      </c>
      <c r="J10" s="36"/>
      <c r="K10" s="37"/>
      <c r="L10" s="31"/>
      <c r="M10" s="31"/>
      <c r="N10" s="35" t="s">
        <v>137</v>
      </c>
      <c r="O10" s="31">
        <v>1</v>
      </c>
      <c r="P10" s="36"/>
      <c r="Q10" s="37"/>
      <c r="R10" s="20">
        <f t="shared" si="0"/>
        <v>1</v>
      </c>
      <c r="S10" s="21"/>
      <c r="T10" s="22"/>
      <c r="U10" s="23"/>
    </row>
    <row r="11" spans="1:21" s="2" customFormat="1" ht="42.75" customHeight="1" x14ac:dyDescent="0.15">
      <c r="A11" s="31">
        <v>8</v>
      </c>
      <c r="B11" s="31"/>
      <c r="C11" s="31" t="s">
        <v>36</v>
      </c>
      <c r="D11" s="32" t="s">
        <v>37</v>
      </c>
      <c r="E11" s="18"/>
      <c r="F11" s="32"/>
      <c r="G11" s="19"/>
      <c r="H11" s="33" t="s">
        <v>101</v>
      </c>
      <c r="I11" s="31" t="s">
        <v>27</v>
      </c>
      <c r="J11" s="36"/>
      <c r="K11" s="37"/>
      <c r="L11" s="31"/>
      <c r="M11" s="31"/>
      <c r="N11" s="35" t="s">
        <v>138</v>
      </c>
      <c r="O11" s="31">
        <v>1</v>
      </c>
      <c r="P11" s="36"/>
      <c r="Q11" s="37"/>
      <c r="R11" s="20">
        <f t="shared" si="0"/>
        <v>1</v>
      </c>
      <c r="S11" s="21"/>
      <c r="T11" s="22"/>
      <c r="U11" s="23"/>
    </row>
    <row r="12" spans="1:21" s="2" customFormat="1" ht="42.75" customHeight="1" x14ac:dyDescent="0.15">
      <c r="A12" s="31">
        <v>9</v>
      </c>
      <c r="B12" s="31"/>
      <c r="C12" s="31" t="s">
        <v>38</v>
      </c>
      <c r="D12" s="32" t="s">
        <v>37</v>
      </c>
      <c r="E12" s="18" t="s">
        <v>39</v>
      </c>
      <c r="F12" s="32"/>
      <c r="G12" s="19"/>
      <c r="H12" s="33" t="s">
        <v>102</v>
      </c>
      <c r="I12" s="31" t="s">
        <v>27</v>
      </c>
      <c r="J12" s="36"/>
      <c r="K12" s="37"/>
      <c r="L12" s="31"/>
      <c r="M12" s="31"/>
      <c r="N12" s="35" t="s">
        <v>139</v>
      </c>
      <c r="O12" s="31">
        <v>1</v>
      </c>
      <c r="P12" s="36"/>
      <c r="Q12" s="37"/>
      <c r="R12" s="20">
        <f t="shared" si="0"/>
        <v>1</v>
      </c>
      <c r="S12" s="21"/>
      <c r="T12" s="22"/>
      <c r="U12" s="23"/>
    </row>
    <row r="13" spans="1:21" s="2" customFormat="1" ht="42.75" customHeight="1" x14ac:dyDescent="0.15">
      <c r="A13" s="31">
        <v>10</v>
      </c>
      <c r="B13" s="31"/>
      <c r="C13" s="31" t="s">
        <v>40</v>
      </c>
      <c r="D13" s="32" t="s">
        <v>37</v>
      </c>
      <c r="E13" s="18" t="s">
        <v>41</v>
      </c>
      <c r="F13" s="32"/>
      <c r="G13" s="19"/>
      <c r="H13" s="33" t="s">
        <v>103</v>
      </c>
      <c r="I13" s="31" t="s">
        <v>27</v>
      </c>
      <c r="J13" s="36"/>
      <c r="K13" s="37"/>
      <c r="L13" s="31"/>
      <c r="M13" s="31"/>
      <c r="N13" s="35" t="s">
        <v>140</v>
      </c>
      <c r="O13" s="31">
        <v>1</v>
      </c>
      <c r="P13" s="36"/>
      <c r="Q13" s="37"/>
      <c r="R13" s="20">
        <f t="shared" si="0"/>
        <v>1</v>
      </c>
      <c r="S13" s="21"/>
      <c r="T13" s="22"/>
      <c r="U13" s="23"/>
    </row>
    <row r="14" spans="1:21" s="2" customFormat="1" ht="42.75" customHeight="1" x14ac:dyDescent="0.15">
      <c r="A14" s="31">
        <v>11</v>
      </c>
      <c r="B14" s="31"/>
      <c r="C14" s="31" t="s">
        <v>42</v>
      </c>
      <c r="D14" s="32" t="s">
        <v>43</v>
      </c>
      <c r="E14" s="18" t="s">
        <v>44</v>
      </c>
      <c r="F14" s="32"/>
      <c r="G14" s="19"/>
      <c r="H14" s="33" t="s">
        <v>104</v>
      </c>
      <c r="I14" s="31" t="s">
        <v>27</v>
      </c>
      <c r="J14" s="35" t="s">
        <v>141</v>
      </c>
      <c r="K14" s="31">
        <v>2</v>
      </c>
      <c r="L14" s="31"/>
      <c r="M14" s="31"/>
      <c r="N14" s="36"/>
      <c r="O14" s="37"/>
      <c r="P14" s="36"/>
      <c r="Q14" s="37"/>
      <c r="R14" s="20">
        <f t="shared" si="0"/>
        <v>2</v>
      </c>
      <c r="S14" s="21"/>
      <c r="T14" s="22"/>
      <c r="U14" s="23"/>
    </row>
    <row r="15" spans="1:21" s="2" customFormat="1" ht="42.75" customHeight="1" x14ac:dyDescent="0.15">
      <c r="A15" s="31">
        <v>12</v>
      </c>
      <c r="B15" s="31"/>
      <c r="C15" s="31" t="s">
        <v>45</v>
      </c>
      <c r="D15" s="32" t="s">
        <v>46</v>
      </c>
      <c r="E15" s="18" t="s">
        <v>47</v>
      </c>
      <c r="F15" s="32"/>
      <c r="G15" s="19"/>
      <c r="H15" s="33" t="s">
        <v>105</v>
      </c>
      <c r="I15" s="31" t="s">
        <v>27</v>
      </c>
      <c r="J15" s="36"/>
      <c r="K15" s="37"/>
      <c r="L15" s="35" t="s">
        <v>142</v>
      </c>
      <c r="M15" s="31">
        <v>5</v>
      </c>
      <c r="N15" s="36"/>
      <c r="O15" s="37"/>
      <c r="P15" s="36"/>
      <c r="Q15" s="37"/>
      <c r="R15" s="20">
        <f t="shared" si="0"/>
        <v>5</v>
      </c>
      <c r="S15" s="21"/>
      <c r="T15" s="22"/>
      <c r="U15" s="23"/>
    </row>
    <row r="16" spans="1:21" s="2" customFormat="1" ht="42.75" customHeight="1" x14ac:dyDescent="0.15">
      <c r="A16" s="31">
        <v>13</v>
      </c>
      <c r="B16" s="31"/>
      <c r="C16" s="31" t="s">
        <v>48</v>
      </c>
      <c r="D16" s="32" t="s">
        <v>49</v>
      </c>
      <c r="E16" s="18" t="s">
        <v>50</v>
      </c>
      <c r="F16" s="32"/>
      <c r="G16" s="19"/>
      <c r="H16" s="33" t="s">
        <v>106</v>
      </c>
      <c r="I16" s="31" t="s">
        <v>28</v>
      </c>
      <c r="J16" s="36"/>
      <c r="K16" s="37"/>
      <c r="L16" s="31"/>
      <c r="M16" s="31"/>
      <c r="N16" s="35" t="s">
        <v>143</v>
      </c>
      <c r="O16" s="31">
        <v>1</v>
      </c>
      <c r="P16" s="36"/>
      <c r="Q16" s="37"/>
      <c r="R16" s="20">
        <f t="shared" si="0"/>
        <v>1</v>
      </c>
      <c r="S16" s="21"/>
      <c r="T16" s="22"/>
      <c r="U16" s="23"/>
    </row>
    <row r="17" spans="1:21" s="2" customFormat="1" ht="42.75" customHeight="1" x14ac:dyDescent="0.15">
      <c r="A17" s="31">
        <v>14</v>
      </c>
      <c r="B17" s="31"/>
      <c r="C17" s="31" t="s">
        <v>51</v>
      </c>
      <c r="D17" s="32" t="s">
        <v>52</v>
      </c>
      <c r="E17" s="18"/>
      <c r="F17" s="32"/>
      <c r="G17" s="19"/>
      <c r="H17" s="33" t="s">
        <v>107</v>
      </c>
      <c r="I17" s="31" t="s">
        <v>27</v>
      </c>
      <c r="J17" s="36"/>
      <c r="K17" s="37"/>
      <c r="L17" s="31"/>
      <c r="M17" s="31"/>
      <c r="N17" s="36"/>
      <c r="O17" s="37"/>
      <c r="P17" s="35" t="s">
        <v>144</v>
      </c>
      <c r="Q17" s="31">
        <v>30</v>
      </c>
      <c r="R17" s="20">
        <f t="shared" si="0"/>
        <v>30</v>
      </c>
      <c r="S17" s="21"/>
      <c r="T17" s="22"/>
      <c r="U17" s="23"/>
    </row>
    <row r="18" spans="1:21" s="2" customFormat="1" ht="42.75" customHeight="1" x14ac:dyDescent="0.15">
      <c r="A18" s="31">
        <v>15</v>
      </c>
      <c r="B18" s="31"/>
      <c r="C18" s="31" t="s">
        <v>53</v>
      </c>
      <c r="D18" s="32" t="s">
        <v>54</v>
      </c>
      <c r="E18" s="18" t="s">
        <v>55</v>
      </c>
      <c r="F18" s="32"/>
      <c r="G18" s="19"/>
      <c r="H18" s="33" t="s">
        <v>108</v>
      </c>
      <c r="I18" s="31" t="s">
        <v>27</v>
      </c>
      <c r="J18" s="36"/>
      <c r="K18" s="37"/>
      <c r="L18" s="31"/>
      <c r="M18" s="31"/>
      <c r="N18" s="35" t="s">
        <v>145</v>
      </c>
      <c r="O18" s="31">
        <v>3</v>
      </c>
      <c r="P18" s="36"/>
      <c r="Q18" s="37"/>
      <c r="R18" s="20">
        <f t="shared" si="0"/>
        <v>3</v>
      </c>
      <c r="S18" s="21"/>
      <c r="T18" s="22"/>
      <c r="U18" s="23"/>
    </row>
    <row r="19" spans="1:21" s="2" customFormat="1" ht="98.25" customHeight="1" x14ac:dyDescent="0.15">
      <c r="A19" s="31">
        <v>16</v>
      </c>
      <c r="B19" s="31"/>
      <c r="C19" s="31" t="s">
        <v>56</v>
      </c>
      <c r="D19" s="32" t="s">
        <v>54</v>
      </c>
      <c r="E19" s="18" t="s">
        <v>57</v>
      </c>
      <c r="F19" s="32"/>
      <c r="G19" s="19"/>
      <c r="H19" s="33" t="s">
        <v>109</v>
      </c>
      <c r="I19" s="31" t="s">
        <v>28</v>
      </c>
      <c r="J19" s="36"/>
      <c r="K19" s="37"/>
      <c r="L19" s="31"/>
      <c r="M19" s="31"/>
      <c r="N19" s="35" t="s">
        <v>146</v>
      </c>
      <c r="O19" s="31">
        <v>1</v>
      </c>
      <c r="P19" s="36"/>
      <c r="Q19" s="37"/>
      <c r="R19" s="20">
        <f t="shared" si="0"/>
        <v>1</v>
      </c>
      <c r="S19" s="21"/>
      <c r="T19" s="22"/>
      <c r="U19" s="23"/>
    </row>
    <row r="20" spans="1:21" s="2" customFormat="1" ht="98.25" customHeight="1" x14ac:dyDescent="0.15">
      <c r="A20" s="31">
        <v>17</v>
      </c>
      <c r="B20" s="31"/>
      <c r="C20" s="31" t="s">
        <v>58</v>
      </c>
      <c r="D20" s="32" t="s">
        <v>54</v>
      </c>
      <c r="E20" s="18" t="s">
        <v>59</v>
      </c>
      <c r="F20" s="32"/>
      <c r="G20" s="19"/>
      <c r="H20" s="33" t="s">
        <v>110</v>
      </c>
      <c r="I20" s="31" t="s">
        <v>27</v>
      </c>
      <c r="J20" s="36"/>
      <c r="K20" s="37"/>
      <c r="L20" s="31"/>
      <c r="M20" s="31"/>
      <c r="N20" s="35" t="s">
        <v>147</v>
      </c>
      <c r="O20" s="31">
        <v>1</v>
      </c>
      <c r="P20" s="36"/>
      <c r="Q20" s="37"/>
      <c r="R20" s="20">
        <f t="shared" si="0"/>
        <v>1</v>
      </c>
      <c r="S20" s="21"/>
      <c r="T20" s="22"/>
      <c r="U20" s="23"/>
    </row>
    <row r="21" spans="1:21" s="2" customFormat="1" ht="117.75" customHeight="1" x14ac:dyDescent="0.15">
      <c r="A21" s="31">
        <v>18</v>
      </c>
      <c r="B21" s="31"/>
      <c r="C21" s="31" t="s">
        <v>60</v>
      </c>
      <c r="D21" s="32" t="s">
        <v>54</v>
      </c>
      <c r="E21" s="18" t="s">
        <v>61</v>
      </c>
      <c r="F21" s="32"/>
      <c r="G21" s="19"/>
      <c r="H21" s="33" t="s">
        <v>111</v>
      </c>
      <c r="I21" s="31" t="s">
        <v>27</v>
      </c>
      <c r="J21" s="36"/>
      <c r="K21" s="37"/>
      <c r="L21" s="31"/>
      <c r="M21" s="31"/>
      <c r="N21" s="35" t="s">
        <v>148</v>
      </c>
      <c r="O21" s="31">
        <v>1</v>
      </c>
      <c r="P21" s="36"/>
      <c r="Q21" s="37"/>
      <c r="R21" s="20">
        <f t="shared" si="0"/>
        <v>1</v>
      </c>
      <c r="S21" s="21"/>
      <c r="T21" s="22"/>
      <c r="U21" s="23"/>
    </row>
    <row r="22" spans="1:21" s="2" customFormat="1" ht="98.25" customHeight="1" x14ac:dyDescent="0.15">
      <c r="A22" s="31">
        <v>19</v>
      </c>
      <c r="B22" s="31"/>
      <c r="C22" s="31" t="s">
        <v>62</v>
      </c>
      <c r="D22" s="32" t="s">
        <v>54</v>
      </c>
      <c r="E22" s="18" t="s">
        <v>63</v>
      </c>
      <c r="F22" s="32"/>
      <c r="G22" s="19"/>
      <c r="H22" s="33" t="s">
        <v>112</v>
      </c>
      <c r="I22" s="31" t="s">
        <v>27</v>
      </c>
      <c r="J22" s="36"/>
      <c r="K22" s="37"/>
      <c r="L22" s="31"/>
      <c r="M22" s="31"/>
      <c r="N22" s="35" t="s">
        <v>149</v>
      </c>
      <c r="O22" s="31">
        <v>1</v>
      </c>
      <c r="P22" s="36"/>
      <c r="Q22" s="37"/>
      <c r="R22" s="20">
        <f t="shared" si="0"/>
        <v>1</v>
      </c>
      <c r="S22" s="21"/>
      <c r="T22" s="22"/>
      <c r="U22" s="23"/>
    </row>
    <row r="23" spans="1:21" s="2" customFormat="1" ht="65.25" customHeight="1" x14ac:dyDescent="0.15">
      <c r="A23" s="31">
        <v>20</v>
      </c>
      <c r="B23" s="31"/>
      <c r="C23" s="31" t="s">
        <v>64</v>
      </c>
      <c r="D23" s="32" t="s">
        <v>54</v>
      </c>
      <c r="E23" s="18" t="s">
        <v>65</v>
      </c>
      <c r="F23" s="32"/>
      <c r="G23" s="19"/>
      <c r="H23" s="33" t="s">
        <v>113</v>
      </c>
      <c r="I23" s="31" t="s">
        <v>28</v>
      </c>
      <c r="J23" s="36"/>
      <c r="K23" s="37"/>
      <c r="L23" s="31"/>
      <c r="M23" s="31"/>
      <c r="N23" s="35" t="s">
        <v>150</v>
      </c>
      <c r="O23" s="31">
        <v>1</v>
      </c>
      <c r="P23" s="36"/>
      <c r="Q23" s="37"/>
      <c r="R23" s="20">
        <f t="shared" si="0"/>
        <v>1</v>
      </c>
      <c r="S23" s="21"/>
      <c r="T23" s="22"/>
      <c r="U23" s="23"/>
    </row>
    <row r="24" spans="1:21" s="2" customFormat="1" ht="89.25" customHeight="1" x14ac:dyDescent="0.15">
      <c r="A24" s="31">
        <v>21</v>
      </c>
      <c r="B24" s="31"/>
      <c r="C24" s="31" t="s">
        <v>66</v>
      </c>
      <c r="D24" s="32" t="s">
        <v>54</v>
      </c>
      <c r="E24" s="18" t="s">
        <v>67</v>
      </c>
      <c r="F24" s="32"/>
      <c r="G24" s="19"/>
      <c r="H24" s="33" t="s">
        <v>114</v>
      </c>
      <c r="I24" s="31" t="s">
        <v>27</v>
      </c>
      <c r="J24" s="36"/>
      <c r="K24" s="37"/>
      <c r="L24" s="31"/>
      <c r="M24" s="31"/>
      <c r="N24" s="35" t="s">
        <v>151</v>
      </c>
      <c r="O24" s="31">
        <v>5</v>
      </c>
      <c r="P24" s="36"/>
      <c r="Q24" s="37"/>
      <c r="R24" s="20">
        <f t="shared" si="0"/>
        <v>5</v>
      </c>
      <c r="S24" s="21"/>
      <c r="T24" s="22"/>
      <c r="U24" s="23"/>
    </row>
    <row r="25" spans="1:21" s="2" customFormat="1" ht="42.75" customHeight="1" x14ac:dyDescent="0.15">
      <c r="A25" s="31">
        <v>22</v>
      </c>
      <c r="B25" s="31"/>
      <c r="C25" s="31" t="s">
        <v>68</v>
      </c>
      <c r="D25" s="32" t="s">
        <v>69</v>
      </c>
      <c r="E25" s="18"/>
      <c r="F25" s="32"/>
      <c r="G25" s="19"/>
      <c r="H25" s="33" t="s">
        <v>115</v>
      </c>
      <c r="I25" s="31" t="s">
        <v>152</v>
      </c>
      <c r="J25" s="36"/>
      <c r="K25" s="37"/>
      <c r="L25" s="31"/>
      <c r="M25" s="31"/>
      <c r="N25" s="36"/>
      <c r="O25" s="37"/>
      <c r="P25" s="35" t="s">
        <v>153</v>
      </c>
      <c r="Q25" s="31">
        <v>50</v>
      </c>
      <c r="R25" s="20">
        <f t="shared" si="0"/>
        <v>50</v>
      </c>
      <c r="S25" s="21"/>
      <c r="T25" s="22"/>
      <c r="U25" s="23"/>
    </row>
    <row r="26" spans="1:21" s="2" customFormat="1" ht="69" customHeight="1" x14ac:dyDescent="0.15">
      <c r="A26" s="31">
        <v>23</v>
      </c>
      <c r="B26" s="31"/>
      <c r="C26" s="31" t="s">
        <v>70</v>
      </c>
      <c r="D26" s="32" t="s">
        <v>54</v>
      </c>
      <c r="E26" s="18" t="s">
        <v>71</v>
      </c>
      <c r="F26" s="32"/>
      <c r="G26" s="19"/>
      <c r="H26" s="33" t="s">
        <v>116</v>
      </c>
      <c r="I26" s="31" t="s">
        <v>27</v>
      </c>
      <c r="J26" s="36"/>
      <c r="K26" s="37"/>
      <c r="L26" s="31"/>
      <c r="M26" s="31"/>
      <c r="N26" s="35" t="s">
        <v>154</v>
      </c>
      <c r="O26" s="31">
        <v>1</v>
      </c>
      <c r="P26" s="36"/>
      <c r="Q26" s="37"/>
      <c r="R26" s="20">
        <f t="shared" si="0"/>
        <v>1</v>
      </c>
      <c r="S26" s="21"/>
      <c r="T26" s="22"/>
      <c r="U26" s="23"/>
    </row>
    <row r="27" spans="1:21" s="2" customFormat="1" ht="42.75" customHeight="1" x14ac:dyDescent="0.15">
      <c r="A27" s="31">
        <v>24</v>
      </c>
      <c r="B27" s="31"/>
      <c r="C27" s="31" t="s">
        <v>72</v>
      </c>
      <c r="D27" s="32" t="s">
        <v>52</v>
      </c>
      <c r="E27" s="18"/>
      <c r="F27" s="32"/>
      <c r="G27" s="19"/>
      <c r="H27" s="33" t="s">
        <v>117</v>
      </c>
      <c r="I27" s="31" t="s">
        <v>27</v>
      </c>
      <c r="J27" s="36"/>
      <c r="K27" s="37"/>
      <c r="L27" s="31"/>
      <c r="M27" s="31"/>
      <c r="N27" s="36"/>
      <c r="O27" s="37"/>
      <c r="P27" s="35" t="s">
        <v>155</v>
      </c>
      <c r="Q27" s="31">
        <v>30</v>
      </c>
      <c r="R27" s="20">
        <f t="shared" si="0"/>
        <v>30</v>
      </c>
      <c r="S27" s="21"/>
      <c r="T27" s="22"/>
      <c r="U27" s="23"/>
    </row>
    <row r="28" spans="1:21" s="2" customFormat="1" ht="42.75" customHeight="1" x14ac:dyDescent="0.15">
      <c r="A28" s="31">
        <v>25</v>
      </c>
      <c r="B28" s="31"/>
      <c r="C28" s="31" t="s">
        <v>73</v>
      </c>
      <c r="D28" s="32" t="s">
        <v>54</v>
      </c>
      <c r="E28" s="18" t="s">
        <v>74</v>
      </c>
      <c r="F28" s="32"/>
      <c r="G28" s="19"/>
      <c r="H28" s="33" t="s">
        <v>118</v>
      </c>
      <c r="I28" s="31" t="s">
        <v>27</v>
      </c>
      <c r="J28" s="36"/>
      <c r="K28" s="37"/>
      <c r="L28" s="31"/>
      <c r="M28" s="31"/>
      <c r="N28" s="35" t="s">
        <v>156</v>
      </c>
      <c r="O28" s="31">
        <v>1</v>
      </c>
      <c r="P28" s="36"/>
      <c r="Q28" s="37"/>
      <c r="R28" s="20">
        <f t="shared" si="0"/>
        <v>1</v>
      </c>
      <c r="S28" s="21"/>
      <c r="T28" s="22"/>
      <c r="U28" s="23"/>
    </row>
    <row r="29" spans="1:21" s="2" customFormat="1" ht="42.75" customHeight="1" x14ac:dyDescent="0.15">
      <c r="A29" s="31">
        <v>26</v>
      </c>
      <c r="B29" s="31"/>
      <c r="C29" s="31" t="s">
        <v>75</v>
      </c>
      <c r="D29" s="32" t="s">
        <v>76</v>
      </c>
      <c r="E29" s="18" t="s">
        <v>77</v>
      </c>
      <c r="F29" s="32"/>
      <c r="G29" s="19"/>
      <c r="H29" s="33" t="s">
        <v>119</v>
      </c>
      <c r="I29" s="31" t="s">
        <v>27</v>
      </c>
      <c r="J29" s="31"/>
      <c r="K29" s="31"/>
      <c r="L29" s="36"/>
      <c r="M29" s="37"/>
      <c r="N29" s="35" t="s">
        <v>157</v>
      </c>
      <c r="O29" s="31">
        <v>19</v>
      </c>
      <c r="P29" s="36"/>
      <c r="Q29" s="37"/>
      <c r="R29" s="20">
        <f t="shared" si="0"/>
        <v>19</v>
      </c>
      <c r="S29" s="21"/>
      <c r="T29" s="22"/>
      <c r="U29" s="23"/>
    </row>
    <row r="30" spans="1:21" s="2" customFormat="1" ht="42.75" customHeight="1" x14ac:dyDescent="0.15">
      <c r="A30" s="31">
        <v>27</v>
      </c>
      <c r="B30" s="31"/>
      <c r="C30" s="31" t="s">
        <v>78</v>
      </c>
      <c r="D30" s="32" t="s">
        <v>54</v>
      </c>
      <c r="E30" s="18" t="s">
        <v>79</v>
      </c>
      <c r="F30" s="32"/>
      <c r="G30" s="19"/>
      <c r="H30" s="33" t="s">
        <v>120</v>
      </c>
      <c r="I30" s="31" t="s">
        <v>27</v>
      </c>
      <c r="J30" s="36"/>
      <c r="K30" s="37"/>
      <c r="L30" s="36"/>
      <c r="M30" s="37"/>
      <c r="N30" s="35" t="s">
        <v>158</v>
      </c>
      <c r="O30" s="31">
        <v>1</v>
      </c>
      <c r="P30" s="31"/>
      <c r="Q30" s="31"/>
      <c r="R30" s="20">
        <f t="shared" si="0"/>
        <v>1</v>
      </c>
      <c r="S30" s="21"/>
      <c r="T30" s="22"/>
      <c r="U30" s="23"/>
    </row>
    <row r="31" spans="1:21" s="2" customFormat="1" ht="42.75" customHeight="1" x14ac:dyDescent="0.15">
      <c r="A31" s="31">
        <v>28</v>
      </c>
      <c r="B31" s="31"/>
      <c r="C31" s="31" t="s">
        <v>80</v>
      </c>
      <c r="D31" s="32" t="s">
        <v>81</v>
      </c>
      <c r="E31" s="18"/>
      <c r="F31" s="32"/>
      <c r="G31" s="19"/>
      <c r="H31" s="33" t="s">
        <v>121</v>
      </c>
      <c r="I31" s="31" t="s">
        <v>27</v>
      </c>
      <c r="J31" s="36"/>
      <c r="K31" s="37"/>
      <c r="L31" s="36"/>
      <c r="M31" s="37"/>
      <c r="N31" s="31"/>
      <c r="O31" s="31"/>
      <c r="P31" s="35" t="s">
        <v>159</v>
      </c>
      <c r="Q31" s="31">
        <v>2</v>
      </c>
      <c r="R31" s="20">
        <f t="shared" si="0"/>
        <v>2</v>
      </c>
      <c r="S31" s="21"/>
      <c r="T31" s="22"/>
      <c r="U31" s="23"/>
    </row>
    <row r="32" spans="1:21" s="2" customFormat="1" ht="42.75" customHeight="1" x14ac:dyDescent="0.15">
      <c r="A32" s="31">
        <v>29</v>
      </c>
      <c r="B32" s="31"/>
      <c r="C32" s="31" t="s">
        <v>82</v>
      </c>
      <c r="D32" s="32" t="s">
        <v>83</v>
      </c>
      <c r="E32" s="18" t="s">
        <v>84</v>
      </c>
      <c r="F32" s="32"/>
      <c r="G32" s="19"/>
      <c r="H32" s="33" t="s">
        <v>122</v>
      </c>
      <c r="I32" s="31" t="s">
        <v>152</v>
      </c>
      <c r="J32" s="35" t="s">
        <v>160</v>
      </c>
      <c r="K32" s="31">
        <v>30</v>
      </c>
      <c r="L32" s="36"/>
      <c r="M32" s="37"/>
      <c r="N32" s="31"/>
      <c r="O32" s="31"/>
      <c r="P32" s="31"/>
      <c r="Q32" s="31"/>
      <c r="R32" s="20">
        <f t="shared" si="0"/>
        <v>30</v>
      </c>
      <c r="S32" s="21"/>
      <c r="T32" s="22"/>
      <c r="U32" s="23"/>
    </row>
    <row r="33" spans="1:21" s="2" customFormat="1" ht="42.75" customHeight="1" x14ac:dyDescent="0.15">
      <c r="A33" s="31">
        <v>30</v>
      </c>
      <c r="B33" s="31"/>
      <c r="C33" s="31" t="s">
        <v>85</v>
      </c>
      <c r="D33" s="32" t="s">
        <v>86</v>
      </c>
      <c r="E33" s="18" t="s">
        <v>87</v>
      </c>
      <c r="F33" s="32"/>
      <c r="G33" s="19"/>
      <c r="H33" s="33" t="s">
        <v>123</v>
      </c>
      <c r="I33" s="31" t="s">
        <v>152</v>
      </c>
      <c r="J33" s="35" t="s">
        <v>161</v>
      </c>
      <c r="K33" s="31">
        <v>10</v>
      </c>
      <c r="L33" s="36"/>
      <c r="M33" s="37"/>
      <c r="N33" s="31"/>
      <c r="O33" s="31"/>
      <c r="P33" s="31"/>
      <c r="Q33" s="31"/>
      <c r="R33" s="20">
        <f t="shared" si="0"/>
        <v>10</v>
      </c>
      <c r="S33" s="21"/>
      <c r="T33" s="22"/>
      <c r="U33" s="23"/>
    </row>
    <row r="34" spans="1:21" s="2" customFormat="1" ht="42.75" customHeight="1" x14ac:dyDescent="0.15">
      <c r="A34" s="31">
        <v>31</v>
      </c>
      <c r="B34" s="31"/>
      <c r="C34" s="31" t="s">
        <v>88</v>
      </c>
      <c r="D34" s="32" t="s">
        <v>89</v>
      </c>
      <c r="E34" s="18"/>
      <c r="F34" s="32"/>
      <c r="G34" s="19"/>
      <c r="H34" s="33" t="s">
        <v>124</v>
      </c>
      <c r="I34" s="31" t="s">
        <v>27</v>
      </c>
      <c r="J34" s="36"/>
      <c r="K34" s="37"/>
      <c r="L34" s="36"/>
      <c r="M34" s="37"/>
      <c r="N34" s="35" t="s">
        <v>162</v>
      </c>
      <c r="O34" s="31">
        <v>2</v>
      </c>
      <c r="P34" s="31"/>
      <c r="Q34" s="31"/>
      <c r="R34" s="20">
        <f t="shared" si="0"/>
        <v>2</v>
      </c>
      <c r="S34" s="21"/>
      <c r="T34" s="22"/>
      <c r="U34" s="23"/>
    </row>
    <row r="35" spans="1:21" s="2" customFormat="1" ht="42.75" customHeight="1" x14ac:dyDescent="0.15">
      <c r="A35" s="31">
        <v>32</v>
      </c>
      <c r="B35" s="31"/>
      <c r="C35" s="31" t="s">
        <v>90</v>
      </c>
      <c r="D35" s="32" t="s">
        <v>91</v>
      </c>
      <c r="E35" s="18" t="s">
        <v>92</v>
      </c>
      <c r="F35" s="32"/>
      <c r="G35" s="19"/>
      <c r="H35" s="33" t="s">
        <v>125</v>
      </c>
      <c r="I35" s="31" t="s">
        <v>28</v>
      </c>
      <c r="J35" s="35" t="s">
        <v>163</v>
      </c>
      <c r="K35" s="31">
        <v>2</v>
      </c>
      <c r="L35" s="36"/>
      <c r="M35" s="37"/>
      <c r="N35" s="31"/>
      <c r="O35" s="31"/>
      <c r="P35" s="31"/>
      <c r="Q35" s="31"/>
      <c r="R35" s="20">
        <f t="shared" si="0"/>
        <v>2</v>
      </c>
      <c r="S35" s="21"/>
      <c r="T35" s="22"/>
      <c r="U35" s="23"/>
    </row>
    <row r="36" spans="1:21" s="2" customFormat="1" ht="42.75" customHeight="1" x14ac:dyDescent="0.15">
      <c r="A36" s="31">
        <v>33</v>
      </c>
      <c r="B36" s="31"/>
      <c r="C36" s="31" t="s">
        <v>93</v>
      </c>
      <c r="D36" s="32" t="s">
        <v>94</v>
      </c>
      <c r="E36" s="18"/>
      <c r="F36" s="32"/>
      <c r="G36" s="19"/>
      <c r="H36" s="33" t="s">
        <v>126</v>
      </c>
      <c r="I36" s="31" t="s">
        <v>28</v>
      </c>
      <c r="J36" s="35" t="s">
        <v>164</v>
      </c>
      <c r="K36" s="31">
        <v>4</v>
      </c>
      <c r="L36" s="36"/>
      <c r="M36" s="37"/>
      <c r="N36" s="31"/>
      <c r="O36" s="31"/>
      <c r="P36" s="31"/>
      <c r="Q36" s="31"/>
      <c r="R36" s="20">
        <f t="shared" si="0"/>
        <v>4</v>
      </c>
      <c r="S36" s="21"/>
      <c r="T36" s="22"/>
      <c r="U36" s="23"/>
    </row>
    <row r="37" spans="1:21" s="2" customFormat="1" ht="21.75" customHeight="1" x14ac:dyDescent="0.15">
      <c r="A37" s="41" t="s">
        <v>20</v>
      </c>
      <c r="B37" s="41"/>
      <c r="C37" s="41"/>
      <c r="D37" s="41"/>
      <c r="E37" s="41"/>
      <c r="F37" s="41"/>
      <c r="G37" s="41"/>
      <c r="H37" s="41"/>
      <c r="I37" s="41"/>
      <c r="J37" s="24" t="s">
        <v>21</v>
      </c>
      <c r="K37" s="25">
        <f>SUM(K4:K36)</f>
        <v>65</v>
      </c>
      <c r="L37" s="24" t="s">
        <v>21</v>
      </c>
      <c r="M37" s="24" t="s">
        <v>21</v>
      </c>
      <c r="N37" s="24" t="s">
        <v>21</v>
      </c>
      <c r="O37" s="24" t="s">
        <v>21</v>
      </c>
      <c r="P37" s="24" t="s">
        <v>21</v>
      </c>
      <c r="Q37" s="24" t="s">
        <v>21</v>
      </c>
      <c r="R37" s="24" t="s">
        <v>21</v>
      </c>
      <c r="S37" s="26" t="s">
        <v>21</v>
      </c>
      <c r="T37" s="22"/>
      <c r="U37" s="24" t="s">
        <v>21</v>
      </c>
    </row>
    <row r="38" spans="1:21" s="2" customFormat="1" ht="21.75" customHeight="1" x14ac:dyDescent="0.15">
      <c r="A38" s="41" t="s">
        <v>22</v>
      </c>
      <c r="B38" s="41"/>
      <c r="C38" s="41"/>
      <c r="D38" s="41"/>
      <c r="E38" s="41"/>
      <c r="F38" s="41"/>
      <c r="G38" s="41"/>
      <c r="H38" s="41"/>
      <c r="I38" s="41"/>
      <c r="J38" s="24" t="s">
        <v>21</v>
      </c>
      <c r="K38" s="24" t="s">
        <v>21</v>
      </c>
      <c r="L38" s="24" t="s">
        <v>21</v>
      </c>
      <c r="M38" s="25">
        <f>SUM(M4:M36)</f>
        <v>12</v>
      </c>
      <c r="N38" s="24" t="s">
        <v>21</v>
      </c>
      <c r="O38" s="24" t="s">
        <v>21</v>
      </c>
      <c r="P38" s="24" t="s">
        <v>21</v>
      </c>
      <c r="Q38" s="24" t="s">
        <v>21</v>
      </c>
      <c r="R38" s="24" t="s">
        <v>21</v>
      </c>
      <c r="S38" s="26" t="s">
        <v>21</v>
      </c>
      <c r="T38" s="22"/>
      <c r="U38" s="24" t="s">
        <v>21</v>
      </c>
    </row>
    <row r="39" spans="1:21" s="2" customFormat="1" ht="21.75" customHeight="1" x14ac:dyDescent="0.15">
      <c r="A39" s="41" t="s">
        <v>23</v>
      </c>
      <c r="B39" s="41"/>
      <c r="C39" s="41"/>
      <c r="D39" s="41"/>
      <c r="E39" s="41"/>
      <c r="F39" s="41"/>
      <c r="G39" s="41"/>
      <c r="H39" s="41"/>
      <c r="I39" s="41"/>
      <c r="J39" s="24" t="s">
        <v>21</v>
      </c>
      <c r="K39" s="24" t="s">
        <v>21</v>
      </c>
      <c r="L39" s="24" t="s">
        <v>21</v>
      </c>
      <c r="M39" s="24" t="s">
        <v>21</v>
      </c>
      <c r="N39" s="24" t="s">
        <v>21</v>
      </c>
      <c r="O39" s="25">
        <f>SUM(O4:O36)</f>
        <v>51</v>
      </c>
      <c r="P39" s="24" t="s">
        <v>21</v>
      </c>
      <c r="Q39" s="24" t="s">
        <v>21</v>
      </c>
      <c r="R39" s="24" t="s">
        <v>21</v>
      </c>
      <c r="S39" s="26" t="s">
        <v>21</v>
      </c>
      <c r="T39" s="22"/>
      <c r="U39" s="24" t="s">
        <v>21</v>
      </c>
    </row>
    <row r="40" spans="1:21" s="2" customFormat="1" ht="21.75" customHeight="1" x14ac:dyDescent="0.15">
      <c r="A40" s="41" t="s">
        <v>165</v>
      </c>
      <c r="B40" s="41"/>
      <c r="C40" s="41"/>
      <c r="D40" s="41"/>
      <c r="E40" s="41"/>
      <c r="F40" s="41"/>
      <c r="G40" s="41"/>
      <c r="H40" s="41"/>
      <c r="I40" s="41"/>
      <c r="J40" s="24" t="s">
        <v>21</v>
      </c>
      <c r="K40" s="24" t="s">
        <v>21</v>
      </c>
      <c r="L40" s="24" t="s">
        <v>21</v>
      </c>
      <c r="M40" s="24" t="s">
        <v>21</v>
      </c>
      <c r="N40" s="24" t="s">
        <v>21</v>
      </c>
      <c r="O40" s="24" t="s">
        <v>21</v>
      </c>
      <c r="P40" s="24" t="s">
        <v>21</v>
      </c>
      <c r="Q40" s="25">
        <f>SUM(Q4:Q36)</f>
        <v>112</v>
      </c>
      <c r="R40" s="24" t="s">
        <v>21</v>
      </c>
      <c r="S40" s="26" t="s">
        <v>21</v>
      </c>
      <c r="T40" s="22"/>
      <c r="U40" s="24" t="s">
        <v>21</v>
      </c>
    </row>
    <row r="41" spans="1:21" ht="21.75" customHeight="1" x14ac:dyDescent="0.15">
      <c r="A41" s="41" t="s">
        <v>24</v>
      </c>
      <c r="B41" s="41"/>
      <c r="C41" s="41"/>
      <c r="D41" s="41"/>
      <c r="E41" s="41"/>
      <c r="F41" s="41"/>
      <c r="G41" s="41"/>
      <c r="H41" s="41"/>
      <c r="I41" s="41"/>
      <c r="J41" s="24" t="s">
        <v>21</v>
      </c>
      <c r="K41" s="27">
        <v>65</v>
      </c>
      <c r="L41" s="24" t="s">
        <v>21</v>
      </c>
      <c r="M41" s="28">
        <v>12</v>
      </c>
      <c r="N41" s="24" t="s">
        <v>21</v>
      </c>
      <c r="O41" s="28">
        <v>51</v>
      </c>
      <c r="P41" s="24" t="s">
        <v>21</v>
      </c>
      <c r="Q41" s="59">
        <v>112</v>
      </c>
      <c r="R41" s="28">
        <f>SUM(R4:R36)</f>
        <v>240</v>
      </c>
      <c r="S41" s="26" t="s">
        <v>21</v>
      </c>
      <c r="T41" s="29">
        <f>SUM(T4:T36)</f>
        <v>0</v>
      </c>
      <c r="U41" s="30" t="s">
        <v>21</v>
      </c>
    </row>
    <row r="42" spans="1:21" s="3" customFormat="1" ht="30" customHeight="1" x14ac:dyDescent="0.15">
      <c r="A42" s="11" t="s">
        <v>25</v>
      </c>
      <c r="B42" s="46" t="s">
        <v>26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48"/>
      <c r="U42" s="47"/>
    </row>
    <row r="43" spans="1:21" s="4" customFormat="1" x14ac:dyDescent="0.15">
      <c r="A43" s="12"/>
      <c r="B43" s="13"/>
      <c r="C43" s="13"/>
      <c r="D43" s="13"/>
      <c r="E43" s="13"/>
      <c r="F43" s="13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4"/>
      <c r="T43" s="15"/>
      <c r="U43" s="16"/>
    </row>
  </sheetData>
  <autoFilter ref="A3:U3"/>
  <mergeCells count="22">
    <mergeCell ref="B42:U42"/>
    <mergeCell ref="A2:A3"/>
    <mergeCell ref="B2:B3"/>
    <mergeCell ref="C2:C3"/>
    <mergeCell ref="H2:H3"/>
    <mergeCell ref="I2:I3"/>
    <mergeCell ref="R2:R3"/>
    <mergeCell ref="S2:S3"/>
    <mergeCell ref="T2:T3"/>
    <mergeCell ref="U2:U3"/>
    <mergeCell ref="P2:Q2"/>
    <mergeCell ref="A37:I37"/>
    <mergeCell ref="A38:I38"/>
    <mergeCell ref="A39:I39"/>
    <mergeCell ref="A41:I41"/>
    <mergeCell ref="A40:I40"/>
    <mergeCell ref="A1:U1"/>
    <mergeCell ref="D2:E2"/>
    <mergeCell ref="F2:G2"/>
    <mergeCell ref="J2:K2"/>
    <mergeCell ref="L2:M2"/>
    <mergeCell ref="N2:O2"/>
  </mergeCells>
  <phoneticPr fontId="6" type="noConversion"/>
  <conditionalFormatting sqref="B4:B36">
    <cfRule type="duplicateValues" dxfId="28" priority="42"/>
  </conditionalFormatting>
  <conditionalFormatting sqref="A4:A36">
    <cfRule type="duplicateValues" dxfId="27" priority="43"/>
  </conditionalFormatting>
  <conditionalFormatting sqref="J29">
    <cfRule type="duplicateValues" dxfId="26" priority="26"/>
  </conditionalFormatting>
  <conditionalFormatting sqref="P30">
    <cfRule type="duplicateValues" dxfId="25" priority="25"/>
  </conditionalFormatting>
  <conditionalFormatting sqref="P32:P36">
    <cfRule type="duplicateValues" dxfId="24" priority="24"/>
  </conditionalFormatting>
  <conditionalFormatting sqref="N31:N33 N35:N36">
    <cfRule type="duplicateValues" dxfId="23" priority="23"/>
  </conditionalFormatting>
  <conditionalFormatting sqref="J4:J5">
    <cfRule type="duplicateValues" dxfId="22" priority="22"/>
  </conditionalFormatting>
  <conditionalFormatting sqref="L6">
    <cfRule type="duplicateValues" dxfId="21" priority="21"/>
  </conditionalFormatting>
  <conditionalFormatting sqref="L7">
    <cfRule type="duplicateValues" dxfId="20" priority="20"/>
  </conditionalFormatting>
  <conditionalFormatting sqref="N7">
    <cfRule type="duplicateValues" dxfId="19" priority="19"/>
  </conditionalFormatting>
  <conditionalFormatting sqref="L8">
    <cfRule type="duplicateValues" dxfId="18" priority="18"/>
  </conditionalFormatting>
  <conditionalFormatting sqref="N8">
    <cfRule type="duplicateValues" dxfId="17" priority="17"/>
  </conditionalFormatting>
  <conditionalFormatting sqref="L9">
    <cfRule type="duplicateValues" dxfId="16" priority="16"/>
  </conditionalFormatting>
  <conditionalFormatting sqref="N9">
    <cfRule type="duplicateValues" dxfId="15" priority="15"/>
  </conditionalFormatting>
  <conditionalFormatting sqref="L5 L10:L14 L16:L28">
    <cfRule type="duplicateValues" dxfId="14" priority="27"/>
  </conditionalFormatting>
  <conditionalFormatting sqref="N10:N13">
    <cfRule type="duplicateValues" dxfId="13" priority="14"/>
  </conditionalFormatting>
  <conditionalFormatting sqref="J14">
    <cfRule type="duplicateValues" dxfId="12" priority="13"/>
  </conditionalFormatting>
  <conditionalFormatting sqref="L15">
    <cfRule type="duplicateValues" dxfId="11" priority="12"/>
  </conditionalFormatting>
  <conditionalFormatting sqref="N16">
    <cfRule type="duplicateValues" dxfId="10" priority="11"/>
  </conditionalFormatting>
  <conditionalFormatting sqref="P17">
    <cfRule type="duplicateValues" dxfId="9" priority="10"/>
  </conditionalFormatting>
  <conditionalFormatting sqref="N18:N24">
    <cfRule type="duplicateValues" dxfId="8" priority="9"/>
  </conditionalFormatting>
  <conditionalFormatting sqref="P25">
    <cfRule type="duplicateValues" dxfId="7" priority="8"/>
  </conditionalFormatting>
  <conditionalFormatting sqref="N26">
    <cfRule type="duplicateValues" dxfId="6" priority="7"/>
  </conditionalFormatting>
  <conditionalFormatting sqref="P27">
    <cfRule type="duplicateValues" dxfId="5" priority="6"/>
  </conditionalFormatting>
  <conditionalFormatting sqref="N28:N30">
    <cfRule type="duplicateValues" dxfId="4" priority="5"/>
  </conditionalFormatting>
  <conditionalFormatting sqref="P31">
    <cfRule type="duplicateValues" dxfId="3" priority="4"/>
  </conditionalFormatting>
  <conditionalFormatting sqref="J32:J33">
    <cfRule type="duplicateValues" dxfId="2" priority="3"/>
  </conditionalFormatting>
  <conditionalFormatting sqref="N34">
    <cfRule type="duplicateValues" dxfId="1" priority="2"/>
  </conditionalFormatting>
  <conditionalFormatting sqref="J35:J36">
    <cfRule type="duplicateValues" dxfId="0" priority="1"/>
  </conditionalFormatting>
  <printOptions horizontalCentered="1"/>
  <pageMargins left="0.39305555555555599" right="0.39305555555555599" top="0.51180555555555596" bottom="0.51180555555555596" header="0.31458333333333299" footer="0.31458333333333299"/>
  <pageSetup paperSize="9" scale="73" fitToHeight="0" orientation="landscape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NNRT</dc:creator>
  <cp:lastModifiedBy>黄小玲</cp:lastModifiedBy>
  <cp:lastPrinted>2021-09-15T02:54:28Z</cp:lastPrinted>
  <dcterms:created xsi:type="dcterms:W3CDTF">2006-09-13T11:21:00Z</dcterms:created>
  <dcterms:modified xsi:type="dcterms:W3CDTF">2021-10-18T03:47:42Z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