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08"/>
  </bookViews>
  <sheets>
    <sheet name="Sheet1" sheetId="1" r:id="rId1"/>
  </sheets>
  <definedNames>
    <definedName name="_xlnm._FilterDatabase" localSheetId="0" hidden="1">Sheet1!$A$1:$U$97</definedName>
    <definedName name="_xlnm.Print_Area" localSheetId="0">Sheet1!$A$1:$U$97</definedName>
    <definedName name="_xlnm.Print_Titles" localSheetId="0">Sheet1!$2:$3</definedName>
  </definedNames>
  <calcPr calcId="144525" fullPrecision="0"/>
</workbook>
</file>

<file path=xl/sharedStrings.xml><?xml version="1.0" encoding="utf-8"?>
<sst xmlns="http://schemas.openxmlformats.org/spreadsheetml/2006/main" count="604" uniqueCount="274">
  <si>
    <t>南宁轨道交通集团运营分公司2021年西门子备件采购项目分项报价表</t>
  </si>
  <si>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</si>
  <si>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</si>
  <si>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</si>
  <si>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</si>
  <si>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</si>
  <si>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</si>
  <si>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</si>
  <si>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1号线</t>
  </si>
  <si>
    <t>2号线</t>
  </si>
  <si>
    <t>3号线</t>
  </si>
  <si>
    <t>4号线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</si>
  <si>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</si>
  <si>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</si>
  <si>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</si>
  <si>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</si>
  <si>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</si>
  <si>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</si>
  <si>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</si>
  <si>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</si>
  <si>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</si>
  <si>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</si>
  <si>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工业以太网交换机</t>
  </si>
  <si>
    <t>西门子</t>
  </si>
  <si>
    <t>6GK5 526-8GS00-4AR2</t>
  </si>
  <si>
    <t>2光口24电口</t>
  </si>
  <si>
    <t>台</t>
  </si>
  <si>
    <t>2021-04-TH-33326</t>
  </si>
  <si>
    <t>PLC</t>
  </si>
  <si>
    <t>6ES7288-1SR20-0AA0</t>
  </si>
  <si>
    <t>/</t>
  </si>
  <si>
    <t>个</t>
  </si>
  <si>
    <t>2021-02-WX-35401</t>
  </si>
  <si>
    <t>小型断路器</t>
  </si>
  <si>
    <t>5SY63637CC(C,63A，3P)</t>
  </si>
  <si>
    <t>件</t>
  </si>
  <si>
    <t>2021-03-CL-31583</t>
  </si>
  <si>
    <t>小型断路器（直流型）</t>
  </si>
  <si>
    <t>5SY52067CC(C ，6A，2P)</t>
  </si>
  <si>
    <t>2021-03-CL-31584</t>
  </si>
  <si>
    <t>电磁式剩余电流保护模块</t>
  </si>
  <si>
    <t>5SM23350(30mA, 63A,3P )</t>
  </si>
  <si>
    <t>2021-03-CL-31585</t>
  </si>
  <si>
    <t>测量和控制继电器</t>
  </si>
  <si>
    <t>3UG4615-1CR20</t>
  </si>
  <si>
    <t>2021-01-JDX-02143</t>
  </si>
  <si>
    <t>继电器</t>
  </si>
  <si>
    <t>3RT2017-2XF42-0LA2+3RH2911-2FA22</t>
  </si>
  <si>
    <t>2021-03-CL-31586</t>
  </si>
  <si>
    <t>3TH42 62-0LF4</t>
  </si>
  <si>
    <t>2021-01-JDX-02148</t>
  </si>
  <si>
    <t>2021-03-CL-31587</t>
  </si>
  <si>
    <t>接触器</t>
  </si>
  <si>
    <t>3RT2035-3XF44-0LA2</t>
  </si>
  <si>
    <t>2021-03-CL-31590</t>
  </si>
  <si>
    <t>时间继电器</t>
  </si>
  <si>
    <t>3RP2505-2BW30</t>
  </si>
  <si>
    <t>2021-01-JDX-02163</t>
  </si>
  <si>
    <t>熔断器组件</t>
  </si>
  <si>
    <t>熔断器：3NA3144，250A，熔断器底座：3NH3230，各一个</t>
  </si>
  <si>
    <t>2021-01-JDX-02166</t>
  </si>
  <si>
    <t>熔断器：3NA3 830-2C，熔断器底座：3NH3030-2C，各一个</t>
  </si>
  <si>
    <t>2021-01-JDX-02167</t>
  </si>
  <si>
    <t>熔断器：3NA3 801-2C，熔断器底座：3NH3051，各一个</t>
  </si>
  <si>
    <t>2021-01-JDX-02168</t>
  </si>
  <si>
    <t>熔断器：3NA3824-2C，熔断器底座：3NH3051，各一个</t>
  </si>
  <si>
    <t>2021-01-JDX-02169</t>
  </si>
  <si>
    <t>熔断器</t>
  </si>
  <si>
    <t>NH000-100A 芯 (3NA3830-2C)</t>
  </si>
  <si>
    <t>2021-01-CL-31142</t>
  </si>
  <si>
    <t>NH000-80A 芯 (3NA3824-2C)</t>
  </si>
  <si>
    <t>2021-02-CL-29599</t>
  </si>
  <si>
    <t>诊断模块</t>
  </si>
  <si>
    <t>6EP1961-2BA21</t>
  </si>
  <si>
    <t>2021-01-CL-30688</t>
  </si>
  <si>
    <t>PLC扩展输入模块</t>
  </si>
  <si>
    <t>6ES7 138-4CA01-0AA0</t>
  </si>
  <si>
    <t>系列；ET200S 工作电压;DC24V</t>
  </si>
  <si>
    <t>块</t>
  </si>
  <si>
    <t>2021-01-CL-30702</t>
  </si>
  <si>
    <t>PLC扩展输出模块</t>
  </si>
  <si>
    <t>6ES7 132-4BD02-0AA0</t>
  </si>
  <si>
    <t>系列；ET200S 工作电压：DC24V/0.5A</t>
  </si>
  <si>
    <t>2021-01-CL-30703</t>
  </si>
  <si>
    <t>调节型电源</t>
  </si>
  <si>
    <t>6ES7307-1KA02-0AA0</t>
  </si>
  <si>
    <t>2021-01-CL-30710</t>
  </si>
  <si>
    <t>CPU模块</t>
  </si>
  <si>
    <t>6ES7317-2EK14-0AB0</t>
  </si>
  <si>
    <t>SIMATIC S7-300 CPU 317-2 PN/DP， 中央处理器，带 1MB 主存储器， 1 个 MPI/DP 12MBit/s 接口， 2 个 以太网 PROFINET 接口， 带双端口交换机， 需要微型存储卡（供货前需提前下载好固定式架车机配套程序）</t>
  </si>
  <si>
    <t>2021-01-CL-30711</t>
  </si>
  <si>
    <t>6ES7315-2EH14-0AB0</t>
  </si>
  <si>
    <t>2021-01-CL-30712</t>
  </si>
  <si>
    <t>中继器</t>
  </si>
  <si>
    <t>6ES7972-0AA02-0XA0</t>
  </si>
  <si>
    <t>2021-01-CL-30713</t>
  </si>
  <si>
    <t>6EP1334-2BA20</t>
  </si>
  <si>
    <t>2021-01-CL-30722</t>
  </si>
  <si>
    <t>电动机保护断路器</t>
  </si>
  <si>
    <t>3RV6011-1FA15 1.5KW 3.5-5A 1NO/1NC</t>
  </si>
  <si>
    <t>2021-03-CL-30052</t>
  </si>
  <si>
    <t>轨旁TRE空气开关</t>
  </si>
  <si>
    <t>5SY62027CC</t>
  </si>
  <si>
    <t>2021-01-TH-30733</t>
  </si>
  <si>
    <t>电源管理器PM-E</t>
  </si>
  <si>
    <t>6ES7138-4CA01-0AA0</t>
  </si>
  <si>
    <t>套</t>
  </si>
  <si>
    <t>2021-02-WX-35095</t>
  </si>
  <si>
    <t>S7-300 CPU</t>
  </si>
  <si>
    <t>2021-02-WX-35096</t>
  </si>
  <si>
    <t>马保本体</t>
  </si>
  <si>
    <t>西门子3UF70101AU000</t>
  </si>
  <si>
    <t>2021-01-WX-33263</t>
  </si>
  <si>
    <t>西门子3UF70001AU000</t>
  </si>
  <si>
    <t>2021-01-WX-33264</t>
  </si>
  <si>
    <t>控制柜触摸屏</t>
  </si>
  <si>
    <t>6AV21240UC020AX1</t>
  </si>
  <si>
    <t>TP1900精智19英寸</t>
  </si>
  <si>
    <t>2021-02-WX-35097</t>
  </si>
  <si>
    <t>电源模块</t>
  </si>
  <si>
    <t>6ES7288-0ED10-0AA0</t>
  </si>
  <si>
    <t>2021-04-WX-33880</t>
  </si>
  <si>
    <t>可编程控制器</t>
  </si>
  <si>
    <t>6ES7288-1SR40-0AA0</t>
  </si>
  <si>
    <t>2021-04-WX-33881</t>
  </si>
  <si>
    <t>6GK7542-5FX00-0XE0</t>
  </si>
  <si>
    <t>2021-04-WX-33882</t>
  </si>
  <si>
    <t>马达保护器</t>
  </si>
  <si>
    <t>3UF7000-1AU00-0+3UF7100-1AA00-0</t>
  </si>
  <si>
    <t>2021-02-WX-35114</t>
  </si>
  <si>
    <t>3UF7000-1AU00-0+3UF7101-1AA00-0</t>
  </si>
  <si>
    <t>2021-02-WX-35115</t>
  </si>
  <si>
    <t>3UF7010-1AU00-0+3UF7100-1AA00-0</t>
  </si>
  <si>
    <t>2021-02-WX-35116</t>
  </si>
  <si>
    <t>3UF7010-1AU00-0+3UF7101-1AA00-0</t>
  </si>
  <si>
    <t>2021-02-WX-35117</t>
  </si>
  <si>
    <t>3UF7020-1AU01-0+3UF7100-1AA00-0</t>
  </si>
  <si>
    <t>2021-02-WX-35118</t>
  </si>
  <si>
    <t>3UF7020-1AU01-0+3UF7101-1AA00-0</t>
  </si>
  <si>
    <t>2021-02-WX-35119</t>
  </si>
  <si>
    <t>3UF7020-1AU01-0+3UF7102-1AA00-0</t>
  </si>
  <si>
    <t>2021-02-WX-35120</t>
  </si>
  <si>
    <t>微型断路器</t>
  </si>
  <si>
    <t>5SN4432-7CN(C32 4P)</t>
  </si>
  <si>
    <t>2021-02-WX-35168</t>
  </si>
  <si>
    <t>5SN4420-7CN(C20 4P)</t>
  </si>
  <si>
    <t>2021-02-WX-35169</t>
  </si>
  <si>
    <t>6ES7288-1SR30-0AA0</t>
  </si>
  <si>
    <t>2021-03-WX-34577</t>
  </si>
  <si>
    <t>6ES7214-2BD23-0XB8</t>
  </si>
  <si>
    <t>2021-02-WX-35220</t>
  </si>
  <si>
    <t>PLC拓展模块</t>
  </si>
  <si>
    <t>6ES7223-1PL22-0XA8</t>
  </si>
  <si>
    <t>2021-02-WX-35221</t>
  </si>
  <si>
    <t>西门子S7-200 SMART,CPU SR30 标准型CPU模块</t>
  </si>
  <si>
    <t>2021-04-WX-33989</t>
  </si>
  <si>
    <t>西门子S7-200 SMART,CPU SR20 标准型CPU模块</t>
  </si>
  <si>
    <t>2021-04-WX-33994</t>
  </si>
  <si>
    <t>西门子S7-200 SMART,EM AM03,模拟量输入/输出模块</t>
  </si>
  <si>
    <t>6ES7288-3AM03-0AA0</t>
  </si>
  <si>
    <t>2021-04-WX-33995</t>
  </si>
  <si>
    <t>通讯信号板</t>
  </si>
  <si>
    <t>6ES7288-5CM01-0AA0</t>
  </si>
  <si>
    <t>2021-04-WX-33996</t>
  </si>
  <si>
    <t>6ES7223-1BF22-0XA8</t>
  </si>
  <si>
    <t>2021-02-WX-35223</t>
  </si>
  <si>
    <t>后备电池</t>
  </si>
  <si>
    <t>6ES7971-0BA00</t>
  </si>
  <si>
    <t>节</t>
  </si>
  <si>
    <t>2021-02-WX-35238</t>
  </si>
  <si>
    <t>电动二通阀</t>
  </si>
  <si>
    <t>VVF42.125-250C+SKC60</t>
  </si>
  <si>
    <t>DN125（含对接法兰、阀体及执行器）</t>
  </si>
  <si>
    <t>2021-01-WX-33343</t>
  </si>
  <si>
    <t>C/VVI41.50-40+SKD60 
4-20mA</t>
  </si>
  <si>
    <t>DN50（含对接法兰、阀体及执行器）</t>
  </si>
  <si>
    <t>2021-01-WX-33344</t>
  </si>
  <si>
    <t>VVF42.65-63C+SKB60</t>
  </si>
  <si>
    <t>DN65（含对接法兰、阀体及执行器）</t>
  </si>
  <si>
    <t>2021-01-WX-33345</t>
  </si>
  <si>
    <t>VVF42.80-100C+SKB60</t>
  </si>
  <si>
    <t>DN80（含对接法兰、阀体及执行器）</t>
  </si>
  <si>
    <t>2021-01-WX-33346</t>
  </si>
  <si>
    <t>VVF42.150-400C+SKC60</t>
  </si>
  <si>
    <t>DN150（含对接法兰、阀体及执行器）</t>
  </si>
  <si>
    <t>2021-01-WX-33347</t>
  </si>
  <si>
    <t>冷却塔电机</t>
  </si>
  <si>
    <t>西门子电机</t>
  </si>
  <si>
    <t>YD132M-6/4-4/5.5</t>
  </si>
  <si>
    <t>功率：4/5.5kw；极数：6/4；      额定电压:380V； 立式安装；
防护等级：IP55；
绝缘等级：F。</t>
  </si>
  <si>
    <t>2021-04-WX-34052</t>
  </si>
  <si>
    <t>YD132S-6/4-3/4</t>
  </si>
  <si>
    <t>功率：3.0/4.0kW；极数：6/4；
额定电压:380V； 立式安装
防护等级：IP55；
绝缘等级：F。</t>
  </si>
  <si>
    <t>2021-04-WX-34053</t>
  </si>
  <si>
    <t>塑壳断路器</t>
  </si>
  <si>
    <t>3VL3725-1AA36-0AA0</t>
  </si>
  <si>
    <t>2021-03-WX-34757</t>
  </si>
  <si>
    <t>S7-200 SMART CPU SR60，6ES7288-1SR60-0AA0；带程序编程，适用于顿汉布什ACDX(HP)-R系列风冷热泵机组。</t>
  </si>
  <si>
    <t>2021-03-WX-34760</t>
  </si>
  <si>
    <t>PLC模块</t>
  </si>
  <si>
    <t>6ES7288-3AE08-0AA0</t>
  </si>
  <si>
    <t>2021-03-WX-34761</t>
  </si>
  <si>
    <t>热继电器</t>
  </si>
  <si>
    <t>3RB2163-4MC2</t>
  </si>
  <si>
    <t>2021-03-WX-34765</t>
  </si>
  <si>
    <t>接触器辅助触点</t>
  </si>
  <si>
    <t>3RH5921-1DA11</t>
  </si>
  <si>
    <t>2021-03-WX-34766</t>
  </si>
  <si>
    <t>交流接触器</t>
  </si>
  <si>
    <t>3RT5064-6AF36 AC/DC110-127V 225A 2NO/2NC</t>
  </si>
  <si>
    <t>2021-03-WX-34767</t>
  </si>
  <si>
    <t>3RT5055-6AF36 AC/DC 110-127V 150A 2NO/2NC</t>
  </si>
  <si>
    <t>只</t>
  </si>
  <si>
    <t>2021-03-WX-34768</t>
  </si>
  <si>
    <t>3RT5054-1AP36 AC/DC220-240V 115A 2NO/2NC</t>
  </si>
  <si>
    <t>2021-03-WX-34769</t>
  </si>
  <si>
    <t>3RT5044-1AN20 AC220V 50/60HZ 65A</t>
  </si>
  <si>
    <t>2021-03-WX-34770</t>
  </si>
  <si>
    <t>断路器</t>
  </si>
  <si>
    <t>3VT82101AA040DA0</t>
  </si>
  <si>
    <t>2021-02-WX-33857</t>
  </si>
  <si>
    <t>3RV2021-4AA25</t>
  </si>
  <si>
    <t>2021-03-CL-30057</t>
  </si>
  <si>
    <t>空气开关</t>
  </si>
  <si>
    <t>3VU1340-1NL00</t>
  </si>
  <si>
    <t>2021-01-JDX-02295</t>
  </si>
  <si>
    <t>5SP43927(3P C125)+5ST3011-0CC(辅助触点(AS) 2NO)</t>
  </si>
  <si>
    <t>2021-01-JDX-02296</t>
  </si>
  <si>
    <t>3RT2015-2BB42</t>
  </si>
  <si>
    <t>2021-03-CL-30058</t>
  </si>
  <si>
    <t>3RH2244-2BB40</t>
  </si>
  <si>
    <t>2021-03-CL-30059</t>
  </si>
  <si>
    <t>3RT2015-2AB02</t>
  </si>
  <si>
    <t>2021-03-CL-30060</t>
  </si>
  <si>
    <t>3RH2911-2HA11</t>
  </si>
  <si>
    <t>触点配置：1NO+1NC</t>
  </si>
  <si>
    <t>2021-03-CL-30061</t>
  </si>
  <si>
    <t>3RH2911-2HA22</t>
  </si>
  <si>
    <t>触点配置：2NO+2NC</t>
  </si>
  <si>
    <t>2021-03-CL-30062</t>
  </si>
  <si>
    <t>交流接触器浪涌抑制器</t>
  </si>
  <si>
    <t>3RT2916-1JJ00</t>
  </si>
  <si>
    <t>2021-03-CL-30063</t>
  </si>
  <si>
    <t>3RH2122-2KF40</t>
  </si>
  <si>
    <t>2021-01-JDX-02297</t>
  </si>
  <si>
    <t>3RT2017-2XF42-0LA2</t>
  </si>
  <si>
    <t>2021-01-JDX-02298</t>
  </si>
  <si>
    <t>3RT2025-2XF40-0LA2</t>
  </si>
  <si>
    <t>2021-01-JDX-02299</t>
  </si>
  <si>
    <t>3NA3 144</t>
  </si>
  <si>
    <t>2021-04-CL-30434</t>
  </si>
  <si>
    <t>3NA3 820</t>
  </si>
  <si>
    <t>2021-04-CL-30435</t>
  </si>
  <si>
    <t>3NA3 824</t>
  </si>
  <si>
    <t>2021-04-CL-30436</t>
  </si>
  <si>
    <t>软启动器</t>
  </si>
  <si>
    <t>3RW3027-2BB04</t>
  </si>
  <si>
    <t>2021-03-CL-30065</t>
  </si>
  <si>
    <t>3TH4253-0LF4</t>
  </si>
  <si>
    <t>2021-01-JDX-02301</t>
  </si>
  <si>
    <t>避雷器</t>
  </si>
  <si>
    <t>3EB4020-7DS42-0D</t>
  </si>
  <si>
    <t>2019-02-CL-22652</t>
  </si>
  <si>
    <t>马达保护器PC电缆</t>
  </si>
  <si>
    <t>3UF7941-0AA00-0</t>
  </si>
  <si>
    <t>根</t>
  </si>
  <si>
    <t>2019-02-WX-17421</t>
  </si>
  <si>
    <t>1号线小计</t>
  </si>
  <si>
    <t>2号线小计</t>
  </si>
  <si>
    <t>3号线小计</t>
  </si>
  <si>
    <t>4号线小计</t>
  </si>
  <si>
    <t>合计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</si>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</sst>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rgb="FF000000"/>
      <name val="宋体"/>
      <charset val="134"/>
    </font>
    <font>
      <sz val="8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</font>
    <font>
      <sz val="8"/>
      <name val="宋体"/>
      <charset val="134"/>
      <scheme val="minor"/>
    </font>
    <font>
      <sz val="9"/>
      <color rgb="FF000000"/>
      <name val="宋体"/>
      <charset val="134"/>
    </font>
    <font>
      <b/>
      <sz val="12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176" fontId="11" fillId="0" borderId="7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98"/>
  <sheetViews>
    <sheetView showZeros="0" tabSelected="1" view="pageBreakPreview" zoomScaleNormal="100" zoomScaleSheetLayoutView="100" workbookViewId="0">
      <pane ySplit="3" topLeftCell="A72" activePane="bottomLeft" state="frozen"/>
      <selection/>
      <selection pane="bottomLeft" activeCell="A1" sqref="A1:U1"/>
    </sheetView>
  </sheetViews>
  <sheetFormatPr defaultColWidth="9" defaultRowHeight="10.8"/>
  <cols>
    <col min="1" max="1" width="4.62962962962963" style="6" customWidth="1"/>
    <col min="2" max="2" width="4.88888888888889" style="7" customWidth="1"/>
    <col min="3" max="3" width="11.3333333333333" style="7" customWidth="1"/>
    <col min="4" max="4" width="11.4444444444444" style="7" customWidth="1"/>
    <col min="5" max="5" width="10.4444444444444" style="7" customWidth="1"/>
    <col min="6" max="6" width="10.3333333333333" style="7" customWidth="1"/>
    <col min="7" max="7" width="10.2222222222222" style="7" customWidth="1"/>
    <col min="8" max="8" width="29.3333333333333" style="7" customWidth="1"/>
    <col min="9" max="9" width="5.25" style="6" customWidth="1"/>
    <col min="10" max="10" width="7.12962962962963" style="6" customWidth="1"/>
    <col min="11" max="11" width="3.87962962962963" style="6" customWidth="1"/>
    <col min="12" max="12" width="8.88888888888889" style="6" customWidth="1"/>
    <col min="13" max="13" width="3.87962962962963" style="6" customWidth="1"/>
    <col min="14" max="14" width="6.77777777777778" style="6" customWidth="1"/>
    <col min="15" max="17" width="3.87962962962963" style="6" customWidth="1"/>
    <col min="18" max="18" width="5.5" style="6" customWidth="1"/>
    <col min="19" max="19" width="8.87962962962963" style="8" customWidth="1"/>
    <col min="20" max="20" width="8.87962962962963" style="9" customWidth="1"/>
    <col min="21" max="21" width="5.87962962962963" style="10" customWidth="1"/>
    <col min="22" max="16384" width="9" style="1"/>
  </cols>
  <sheetData>
    <row r="1" ht="27.75" customHeight="1" spans="1:21">
      <c r="A1" s="11" t="s">
        <v>0</v>
      </c>
      <c r="B1" s="12"/>
      <c r="C1" s="12"/>
      <c r="D1" s="12"/>
      <c r="E1" s="1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32"/>
      <c r="T1" s="32"/>
      <c r="U1" s="11"/>
    </row>
    <row r="2" s="1" customFormat="1" ht="21" customHeight="1" spans="1:21">
      <c r="A2" s="13" t="s">
        <v>1</v>
      </c>
      <c r="B2" s="13" t="s">
        <v>2</v>
      </c>
      <c r="C2" s="14" t="s">
        <v>3</v>
      </c>
      <c r="D2" s="15" t="s">
        <v>4</v>
      </c>
      <c r="E2" s="16"/>
      <c r="F2" s="17" t="s">
        <v>5</v>
      </c>
      <c r="G2" s="18"/>
      <c r="H2" s="19" t="s">
        <v>6</v>
      </c>
      <c r="I2" s="27" t="s">
        <v>7</v>
      </c>
      <c r="J2" s="28" t="s">
        <v>8</v>
      </c>
      <c r="K2" s="28"/>
      <c r="L2" s="28" t="s">
        <v>9</v>
      </c>
      <c r="M2" s="28"/>
      <c r="N2" s="28" t="s">
        <v>10</v>
      </c>
      <c r="O2" s="28"/>
      <c r="P2" s="28" t="s">
        <v>11</v>
      </c>
      <c r="Q2" s="28"/>
      <c r="R2" s="27" t="s">
        <v>12</v>
      </c>
      <c r="S2" s="33" t="s">
        <v>13</v>
      </c>
      <c r="T2" s="33" t="s">
        <v>14</v>
      </c>
      <c r="U2" s="34" t="s">
        <v>15</v>
      </c>
    </row>
    <row r="3" s="1" customFormat="1" ht="21" customHeight="1" spans="1:21">
      <c r="A3" s="20"/>
      <c r="B3" s="20"/>
      <c r="C3" s="21"/>
      <c r="D3" s="15" t="s">
        <v>16</v>
      </c>
      <c r="E3" s="15" t="s">
        <v>17</v>
      </c>
      <c r="F3" s="15" t="s">
        <v>18</v>
      </c>
      <c r="G3" s="15" t="s">
        <v>19</v>
      </c>
      <c r="H3" s="19"/>
      <c r="I3" s="29"/>
      <c r="J3" s="30" t="s">
        <v>20</v>
      </c>
      <c r="K3" s="30" t="s">
        <v>21</v>
      </c>
      <c r="L3" s="30" t="s">
        <v>20</v>
      </c>
      <c r="M3" s="30" t="s">
        <v>21</v>
      </c>
      <c r="N3" s="30" t="s">
        <v>20</v>
      </c>
      <c r="O3" s="30" t="s">
        <v>21</v>
      </c>
      <c r="P3" s="30" t="s">
        <v>20</v>
      </c>
      <c r="Q3" s="30" t="s">
        <v>21</v>
      </c>
      <c r="R3" s="29"/>
      <c r="S3" s="35"/>
      <c r="T3" s="35"/>
      <c r="U3" s="36"/>
    </row>
    <row r="4" s="2" customFormat="1" ht="44" customHeight="1" spans="1:21">
      <c r="A4" s="22">
        <v>1</v>
      </c>
      <c r="B4" s="23"/>
      <c r="C4" s="24" t="s">
        <v>22</v>
      </c>
      <c r="D4" s="24" t="s">
        <v>23</v>
      </c>
      <c r="E4" s="24" t="s">
        <v>24</v>
      </c>
      <c r="F4" s="25"/>
      <c r="G4" s="25"/>
      <c r="H4" s="24" t="s">
        <v>25</v>
      </c>
      <c r="I4" s="26" t="s">
        <v>26</v>
      </c>
      <c r="J4" s="31"/>
      <c r="K4" s="31"/>
      <c r="L4" s="31"/>
      <c r="M4" s="31"/>
      <c r="N4" s="31"/>
      <c r="O4" s="31"/>
      <c r="P4" s="31" t="s">
        <v>27</v>
      </c>
      <c r="Q4" s="31">
        <v>1</v>
      </c>
      <c r="R4" s="31">
        <f t="shared" ref="R4:R67" si="0">K4+M4+O4+Q4</f>
        <v>1</v>
      </c>
      <c r="S4" s="37"/>
      <c r="T4" s="38"/>
      <c r="U4" s="39"/>
    </row>
    <row r="5" s="2" customFormat="1" ht="21.6" spans="1:21">
      <c r="A5" s="22">
        <v>2</v>
      </c>
      <c r="B5" s="23"/>
      <c r="C5" s="24" t="s">
        <v>28</v>
      </c>
      <c r="D5" s="24" t="s">
        <v>23</v>
      </c>
      <c r="E5" s="24" t="s">
        <v>29</v>
      </c>
      <c r="F5" s="25"/>
      <c r="G5" s="25"/>
      <c r="H5" s="24" t="s">
        <v>30</v>
      </c>
      <c r="I5" s="26" t="s">
        <v>31</v>
      </c>
      <c r="J5" s="31"/>
      <c r="K5" s="31"/>
      <c r="L5" s="31" t="s">
        <v>32</v>
      </c>
      <c r="M5" s="31">
        <v>1</v>
      </c>
      <c r="N5" s="31"/>
      <c r="O5" s="31"/>
      <c r="P5" s="31"/>
      <c r="Q5" s="31"/>
      <c r="R5" s="31">
        <f t="shared" si="0"/>
        <v>1</v>
      </c>
      <c r="S5" s="37"/>
      <c r="T5" s="38"/>
      <c r="U5" s="39"/>
    </row>
    <row r="6" s="2" customFormat="1" ht="21.6" spans="1:21">
      <c r="A6" s="22">
        <v>3</v>
      </c>
      <c r="B6" s="23"/>
      <c r="C6" s="24" t="s">
        <v>33</v>
      </c>
      <c r="D6" s="24" t="s">
        <v>23</v>
      </c>
      <c r="E6" s="24" t="s">
        <v>34</v>
      </c>
      <c r="F6" s="25"/>
      <c r="G6" s="25"/>
      <c r="H6" s="24" t="s">
        <v>30</v>
      </c>
      <c r="I6" s="26" t="s">
        <v>35</v>
      </c>
      <c r="J6" s="31"/>
      <c r="K6" s="31"/>
      <c r="L6" s="31"/>
      <c r="M6" s="31"/>
      <c r="N6" s="31" t="s">
        <v>36</v>
      </c>
      <c r="O6" s="31">
        <v>2</v>
      </c>
      <c r="P6" s="31"/>
      <c r="Q6" s="31"/>
      <c r="R6" s="31">
        <f t="shared" si="0"/>
        <v>2</v>
      </c>
      <c r="S6" s="37"/>
      <c r="T6" s="38"/>
      <c r="U6" s="39"/>
    </row>
    <row r="7" s="2" customFormat="1" ht="21.6" spans="1:21">
      <c r="A7" s="22">
        <v>4</v>
      </c>
      <c r="B7" s="23"/>
      <c r="C7" s="24" t="s">
        <v>37</v>
      </c>
      <c r="D7" s="24" t="s">
        <v>23</v>
      </c>
      <c r="E7" s="24" t="s">
        <v>38</v>
      </c>
      <c r="F7" s="25"/>
      <c r="G7" s="25"/>
      <c r="H7" s="24" t="s">
        <v>30</v>
      </c>
      <c r="I7" s="26" t="s">
        <v>35</v>
      </c>
      <c r="J7" s="31"/>
      <c r="K7" s="31"/>
      <c r="L7" s="31"/>
      <c r="M7" s="31"/>
      <c r="N7" s="31" t="s">
        <v>39</v>
      </c>
      <c r="O7" s="31">
        <v>2</v>
      </c>
      <c r="P7" s="31"/>
      <c r="Q7" s="31"/>
      <c r="R7" s="31">
        <f t="shared" si="0"/>
        <v>2</v>
      </c>
      <c r="S7" s="37"/>
      <c r="T7" s="38"/>
      <c r="U7" s="39"/>
    </row>
    <row r="8" s="2" customFormat="1" ht="32.4" spans="1:21">
      <c r="A8" s="22">
        <v>5</v>
      </c>
      <c r="B8" s="23"/>
      <c r="C8" s="24" t="s">
        <v>40</v>
      </c>
      <c r="D8" s="24" t="s">
        <v>23</v>
      </c>
      <c r="E8" s="24" t="s">
        <v>41</v>
      </c>
      <c r="F8" s="25"/>
      <c r="G8" s="25"/>
      <c r="H8" s="24" t="s">
        <v>30</v>
      </c>
      <c r="I8" s="26" t="s">
        <v>35</v>
      </c>
      <c r="J8" s="31"/>
      <c r="K8" s="31"/>
      <c r="L8" s="31"/>
      <c r="M8" s="31"/>
      <c r="N8" s="31" t="s">
        <v>42</v>
      </c>
      <c r="O8" s="31">
        <v>2</v>
      </c>
      <c r="P8" s="31"/>
      <c r="Q8" s="31"/>
      <c r="R8" s="31">
        <f t="shared" si="0"/>
        <v>2</v>
      </c>
      <c r="S8" s="37"/>
      <c r="T8" s="38"/>
      <c r="U8" s="39"/>
    </row>
    <row r="9" s="2" customFormat="1" ht="28.8" spans="1:21">
      <c r="A9" s="22">
        <v>6</v>
      </c>
      <c r="B9" s="23"/>
      <c r="C9" s="24" t="s">
        <v>43</v>
      </c>
      <c r="D9" s="24" t="s">
        <v>23</v>
      </c>
      <c r="E9" s="24" t="s">
        <v>30</v>
      </c>
      <c r="F9" s="25"/>
      <c r="G9" s="25"/>
      <c r="H9" s="24" t="s">
        <v>44</v>
      </c>
      <c r="I9" s="26" t="s">
        <v>35</v>
      </c>
      <c r="J9" s="31" t="s">
        <v>45</v>
      </c>
      <c r="K9" s="31">
        <v>12</v>
      </c>
      <c r="L9" s="31"/>
      <c r="M9" s="31"/>
      <c r="N9" s="31"/>
      <c r="O9" s="31"/>
      <c r="P9" s="31"/>
      <c r="Q9" s="31"/>
      <c r="R9" s="31">
        <f t="shared" si="0"/>
        <v>12</v>
      </c>
      <c r="S9" s="37"/>
      <c r="T9" s="38"/>
      <c r="U9" s="39"/>
    </row>
    <row r="10" s="2" customFormat="1" ht="43.2" spans="1:21">
      <c r="A10" s="22">
        <v>7</v>
      </c>
      <c r="B10" s="23"/>
      <c r="C10" s="24" t="s">
        <v>46</v>
      </c>
      <c r="D10" s="24" t="s">
        <v>23</v>
      </c>
      <c r="E10" s="24" t="s">
        <v>47</v>
      </c>
      <c r="F10" s="25"/>
      <c r="G10" s="25"/>
      <c r="H10" s="24" t="s">
        <v>47</v>
      </c>
      <c r="I10" s="26" t="s">
        <v>31</v>
      </c>
      <c r="J10" s="31"/>
      <c r="K10" s="31"/>
      <c r="L10" s="31"/>
      <c r="M10" s="31"/>
      <c r="N10" s="31" t="s">
        <v>48</v>
      </c>
      <c r="O10" s="31">
        <v>20</v>
      </c>
      <c r="P10" s="31"/>
      <c r="Q10" s="31"/>
      <c r="R10" s="31">
        <f t="shared" si="0"/>
        <v>20</v>
      </c>
      <c r="S10" s="37"/>
      <c r="T10" s="38"/>
      <c r="U10" s="39"/>
    </row>
    <row r="11" s="3" customFormat="1" ht="28.8" spans="1:21">
      <c r="A11" s="22">
        <v>8</v>
      </c>
      <c r="B11" s="23"/>
      <c r="C11" s="24" t="s">
        <v>46</v>
      </c>
      <c r="D11" s="24" t="s">
        <v>23</v>
      </c>
      <c r="E11" s="24" t="s">
        <v>30</v>
      </c>
      <c r="F11" s="26"/>
      <c r="G11" s="26"/>
      <c r="H11" s="24" t="s">
        <v>49</v>
      </c>
      <c r="I11" s="26" t="s">
        <v>31</v>
      </c>
      <c r="J11" s="31" t="s">
        <v>50</v>
      </c>
      <c r="K11" s="31">
        <v>210</v>
      </c>
      <c r="L11" s="31"/>
      <c r="M11" s="31"/>
      <c r="N11" s="31" t="s">
        <v>51</v>
      </c>
      <c r="O11" s="31">
        <v>20</v>
      </c>
      <c r="P11" s="31"/>
      <c r="Q11" s="31"/>
      <c r="R11" s="31">
        <f t="shared" si="0"/>
        <v>230</v>
      </c>
      <c r="S11" s="38"/>
      <c r="T11" s="38"/>
      <c r="U11" s="39"/>
    </row>
    <row r="12" s="2" customFormat="1" ht="21.6" spans="1:21">
      <c r="A12" s="22">
        <v>9</v>
      </c>
      <c r="B12" s="23"/>
      <c r="C12" s="24" t="s">
        <v>52</v>
      </c>
      <c r="D12" s="24" t="s">
        <v>23</v>
      </c>
      <c r="E12" s="24" t="s">
        <v>53</v>
      </c>
      <c r="F12" s="25"/>
      <c r="G12" s="25"/>
      <c r="H12" s="24" t="s">
        <v>30</v>
      </c>
      <c r="I12" s="26" t="s">
        <v>35</v>
      </c>
      <c r="J12" s="31"/>
      <c r="K12" s="31"/>
      <c r="L12" s="31"/>
      <c r="M12" s="31"/>
      <c r="N12" s="31" t="s">
        <v>54</v>
      </c>
      <c r="O12" s="31">
        <v>10</v>
      </c>
      <c r="P12" s="31"/>
      <c r="Q12" s="31"/>
      <c r="R12" s="31">
        <f t="shared" si="0"/>
        <v>10</v>
      </c>
      <c r="S12" s="37"/>
      <c r="T12" s="38"/>
      <c r="U12" s="39"/>
    </row>
    <row r="13" s="2" customFormat="1" ht="28.8" spans="1:21">
      <c r="A13" s="22">
        <v>10</v>
      </c>
      <c r="B13" s="23"/>
      <c r="C13" s="24" t="s">
        <v>55</v>
      </c>
      <c r="D13" s="24" t="s">
        <v>23</v>
      </c>
      <c r="E13" s="24" t="s">
        <v>56</v>
      </c>
      <c r="F13" s="25"/>
      <c r="G13" s="25"/>
      <c r="H13" s="24" t="s">
        <v>30</v>
      </c>
      <c r="I13" s="26" t="s">
        <v>35</v>
      </c>
      <c r="J13" s="31" t="s">
        <v>57</v>
      </c>
      <c r="K13" s="31">
        <v>70</v>
      </c>
      <c r="L13" s="31"/>
      <c r="M13" s="31"/>
      <c r="N13" s="31"/>
      <c r="O13" s="31"/>
      <c r="P13" s="31"/>
      <c r="Q13" s="31"/>
      <c r="R13" s="31">
        <f t="shared" si="0"/>
        <v>70</v>
      </c>
      <c r="S13" s="37"/>
      <c r="T13" s="38"/>
      <c r="U13" s="39"/>
    </row>
    <row r="14" s="2" customFormat="1" ht="28.8" spans="1:21">
      <c r="A14" s="22">
        <v>11</v>
      </c>
      <c r="B14" s="23"/>
      <c r="C14" s="24" t="s">
        <v>58</v>
      </c>
      <c r="D14" s="24" t="s">
        <v>23</v>
      </c>
      <c r="E14" s="24" t="s">
        <v>30</v>
      </c>
      <c r="F14" s="25"/>
      <c r="G14" s="25"/>
      <c r="H14" s="24" t="s">
        <v>59</v>
      </c>
      <c r="I14" s="26" t="s">
        <v>35</v>
      </c>
      <c r="J14" s="31" t="s">
        <v>60</v>
      </c>
      <c r="K14" s="31">
        <v>6</v>
      </c>
      <c r="L14" s="31"/>
      <c r="M14" s="31"/>
      <c r="N14" s="31"/>
      <c r="O14" s="31"/>
      <c r="P14" s="31"/>
      <c r="Q14" s="31"/>
      <c r="R14" s="31">
        <f t="shared" si="0"/>
        <v>6</v>
      </c>
      <c r="S14" s="37"/>
      <c r="T14" s="38"/>
      <c r="U14" s="39"/>
    </row>
    <row r="15" s="2" customFormat="1" ht="28.8" spans="1:21">
      <c r="A15" s="22">
        <v>12</v>
      </c>
      <c r="B15" s="23"/>
      <c r="C15" s="24" t="s">
        <v>58</v>
      </c>
      <c r="D15" s="24" t="s">
        <v>23</v>
      </c>
      <c r="E15" s="24" t="s">
        <v>30</v>
      </c>
      <c r="F15" s="25"/>
      <c r="G15" s="25"/>
      <c r="H15" s="24" t="s">
        <v>61</v>
      </c>
      <c r="I15" s="26" t="s">
        <v>35</v>
      </c>
      <c r="J15" s="31" t="s">
        <v>62</v>
      </c>
      <c r="K15" s="31">
        <v>2</v>
      </c>
      <c r="L15" s="31"/>
      <c r="M15" s="31"/>
      <c r="N15" s="31"/>
      <c r="O15" s="31"/>
      <c r="P15" s="31"/>
      <c r="Q15" s="31"/>
      <c r="R15" s="31">
        <f t="shared" si="0"/>
        <v>2</v>
      </c>
      <c r="S15" s="37"/>
      <c r="T15" s="38"/>
      <c r="U15" s="39"/>
    </row>
    <row r="16" s="2" customFormat="1" ht="28.8" spans="1:21">
      <c r="A16" s="22">
        <v>13</v>
      </c>
      <c r="B16" s="23"/>
      <c r="C16" s="24" t="s">
        <v>58</v>
      </c>
      <c r="D16" s="24" t="s">
        <v>23</v>
      </c>
      <c r="E16" s="24" t="s">
        <v>30</v>
      </c>
      <c r="F16" s="25"/>
      <c r="G16" s="25"/>
      <c r="H16" s="24" t="s">
        <v>63</v>
      </c>
      <c r="I16" s="26" t="s">
        <v>35</v>
      </c>
      <c r="J16" s="31" t="s">
        <v>64</v>
      </c>
      <c r="K16" s="31">
        <v>2</v>
      </c>
      <c r="L16" s="31"/>
      <c r="M16" s="31"/>
      <c r="N16" s="31"/>
      <c r="O16" s="31"/>
      <c r="P16" s="31"/>
      <c r="Q16" s="31"/>
      <c r="R16" s="31">
        <f t="shared" si="0"/>
        <v>2</v>
      </c>
      <c r="S16" s="37"/>
      <c r="T16" s="38"/>
      <c r="U16" s="39"/>
    </row>
    <row r="17" s="2" customFormat="1" ht="28.8" spans="1:21">
      <c r="A17" s="22">
        <v>14</v>
      </c>
      <c r="B17" s="23"/>
      <c r="C17" s="24" t="s">
        <v>58</v>
      </c>
      <c r="D17" s="24" t="s">
        <v>23</v>
      </c>
      <c r="E17" s="24" t="s">
        <v>30</v>
      </c>
      <c r="F17" s="25"/>
      <c r="G17" s="25"/>
      <c r="H17" s="24" t="s">
        <v>65</v>
      </c>
      <c r="I17" s="26" t="s">
        <v>35</v>
      </c>
      <c r="J17" s="31" t="s">
        <v>66</v>
      </c>
      <c r="K17" s="31">
        <v>4</v>
      </c>
      <c r="L17" s="31"/>
      <c r="M17" s="31"/>
      <c r="N17" s="31"/>
      <c r="O17" s="31"/>
      <c r="P17" s="31"/>
      <c r="Q17" s="31"/>
      <c r="R17" s="31">
        <f t="shared" si="0"/>
        <v>4</v>
      </c>
      <c r="S17" s="37"/>
      <c r="T17" s="38"/>
      <c r="U17" s="39"/>
    </row>
    <row r="18" s="2" customFormat="1" ht="43.2" spans="1:21">
      <c r="A18" s="22">
        <v>15</v>
      </c>
      <c r="B18" s="23"/>
      <c r="C18" s="24" t="s">
        <v>67</v>
      </c>
      <c r="D18" s="24" t="s">
        <v>23</v>
      </c>
      <c r="E18" s="24" t="s">
        <v>68</v>
      </c>
      <c r="F18" s="25"/>
      <c r="G18" s="25"/>
      <c r="H18" s="24" t="s">
        <v>30</v>
      </c>
      <c r="I18" s="26" t="s">
        <v>35</v>
      </c>
      <c r="J18" s="31" t="s">
        <v>69</v>
      </c>
      <c r="K18" s="31">
        <v>10</v>
      </c>
      <c r="L18" s="31"/>
      <c r="M18" s="31"/>
      <c r="N18" s="31"/>
      <c r="O18" s="31"/>
      <c r="P18" s="31"/>
      <c r="Q18" s="31"/>
      <c r="R18" s="31">
        <f t="shared" si="0"/>
        <v>10</v>
      </c>
      <c r="S18" s="37"/>
      <c r="T18" s="38"/>
      <c r="U18" s="39"/>
    </row>
    <row r="19" s="2" customFormat="1" ht="43.2" spans="1:21">
      <c r="A19" s="22">
        <v>16</v>
      </c>
      <c r="B19" s="23"/>
      <c r="C19" s="24" t="s">
        <v>67</v>
      </c>
      <c r="D19" s="24" t="s">
        <v>23</v>
      </c>
      <c r="E19" s="24" t="s">
        <v>70</v>
      </c>
      <c r="F19" s="25"/>
      <c r="G19" s="25"/>
      <c r="H19" s="24" t="s">
        <v>30</v>
      </c>
      <c r="I19" s="26" t="s">
        <v>35</v>
      </c>
      <c r="J19" s="31"/>
      <c r="K19" s="31"/>
      <c r="L19" s="31" t="s">
        <v>71</v>
      </c>
      <c r="M19" s="31">
        <v>20</v>
      </c>
      <c r="N19" s="31"/>
      <c r="O19" s="31"/>
      <c r="P19" s="31"/>
      <c r="Q19" s="31"/>
      <c r="R19" s="31">
        <f t="shared" si="0"/>
        <v>20</v>
      </c>
      <c r="S19" s="37"/>
      <c r="T19" s="38"/>
      <c r="U19" s="39"/>
    </row>
    <row r="20" s="2" customFormat="1" ht="21.6" spans="1:21">
      <c r="A20" s="22">
        <v>17</v>
      </c>
      <c r="B20" s="23"/>
      <c r="C20" s="24" t="s">
        <v>72</v>
      </c>
      <c r="D20" s="24" t="s">
        <v>23</v>
      </c>
      <c r="E20" s="24" t="s">
        <v>73</v>
      </c>
      <c r="F20" s="25"/>
      <c r="G20" s="25"/>
      <c r="H20" s="24" t="s">
        <v>30</v>
      </c>
      <c r="I20" s="26" t="s">
        <v>31</v>
      </c>
      <c r="J20" s="31" t="s">
        <v>74</v>
      </c>
      <c r="K20" s="31">
        <v>1</v>
      </c>
      <c r="L20" s="31"/>
      <c r="M20" s="31"/>
      <c r="N20" s="31"/>
      <c r="O20" s="31"/>
      <c r="P20" s="31"/>
      <c r="Q20" s="31"/>
      <c r="R20" s="31">
        <f t="shared" si="0"/>
        <v>1</v>
      </c>
      <c r="S20" s="37"/>
      <c r="T20" s="38"/>
      <c r="U20" s="39"/>
    </row>
    <row r="21" s="2" customFormat="1" ht="21.6" spans="1:21">
      <c r="A21" s="22">
        <v>18</v>
      </c>
      <c r="B21" s="23"/>
      <c r="C21" s="24" t="s">
        <v>75</v>
      </c>
      <c r="D21" s="24" t="s">
        <v>23</v>
      </c>
      <c r="E21" s="24" t="s">
        <v>76</v>
      </c>
      <c r="F21" s="25"/>
      <c r="G21" s="25"/>
      <c r="H21" s="24" t="s">
        <v>77</v>
      </c>
      <c r="I21" s="26" t="s">
        <v>78</v>
      </c>
      <c r="J21" s="31" t="s">
        <v>79</v>
      </c>
      <c r="K21" s="31">
        <v>5</v>
      </c>
      <c r="L21" s="31"/>
      <c r="M21" s="31"/>
      <c r="N21" s="31"/>
      <c r="O21" s="31"/>
      <c r="P21" s="31"/>
      <c r="Q21" s="31"/>
      <c r="R21" s="31">
        <f t="shared" si="0"/>
        <v>5</v>
      </c>
      <c r="S21" s="37"/>
      <c r="T21" s="38"/>
      <c r="U21" s="39"/>
    </row>
    <row r="22" s="2" customFormat="1" ht="21.6" spans="1:21">
      <c r="A22" s="22">
        <v>19</v>
      </c>
      <c r="B22" s="23"/>
      <c r="C22" s="24" t="s">
        <v>80</v>
      </c>
      <c r="D22" s="24" t="s">
        <v>23</v>
      </c>
      <c r="E22" s="24" t="s">
        <v>81</v>
      </c>
      <c r="F22" s="25"/>
      <c r="G22" s="25"/>
      <c r="H22" s="24" t="s">
        <v>82</v>
      </c>
      <c r="I22" s="26" t="s">
        <v>78</v>
      </c>
      <c r="J22" s="31" t="s">
        <v>83</v>
      </c>
      <c r="K22" s="31">
        <v>2</v>
      </c>
      <c r="L22" s="31"/>
      <c r="M22" s="31"/>
      <c r="N22" s="31"/>
      <c r="O22" s="31"/>
      <c r="P22" s="31"/>
      <c r="Q22" s="31"/>
      <c r="R22" s="31">
        <f t="shared" si="0"/>
        <v>2</v>
      </c>
      <c r="S22" s="37"/>
      <c r="T22" s="38"/>
      <c r="U22" s="39"/>
    </row>
    <row r="23" s="2" customFormat="1" ht="21.6" spans="1:21">
      <c r="A23" s="22">
        <v>20</v>
      </c>
      <c r="B23" s="23"/>
      <c r="C23" s="24" t="s">
        <v>84</v>
      </c>
      <c r="D23" s="24" t="s">
        <v>23</v>
      </c>
      <c r="E23" s="24" t="s">
        <v>85</v>
      </c>
      <c r="F23" s="25"/>
      <c r="G23" s="25"/>
      <c r="H23" s="24" t="s">
        <v>30</v>
      </c>
      <c r="I23" s="26" t="s">
        <v>31</v>
      </c>
      <c r="J23" s="31" t="s">
        <v>86</v>
      </c>
      <c r="K23" s="31">
        <v>1</v>
      </c>
      <c r="L23" s="31"/>
      <c r="M23" s="31"/>
      <c r="N23" s="31"/>
      <c r="O23" s="31"/>
      <c r="P23" s="31"/>
      <c r="Q23" s="31"/>
      <c r="R23" s="31">
        <f t="shared" si="0"/>
        <v>1</v>
      </c>
      <c r="S23" s="37"/>
      <c r="T23" s="38"/>
      <c r="U23" s="39"/>
    </row>
    <row r="24" s="2" customFormat="1" ht="64.8" spans="1:21">
      <c r="A24" s="22">
        <v>21</v>
      </c>
      <c r="B24" s="23"/>
      <c r="C24" s="24" t="s">
        <v>87</v>
      </c>
      <c r="D24" s="24" t="s">
        <v>23</v>
      </c>
      <c r="E24" s="24" t="s">
        <v>88</v>
      </c>
      <c r="F24" s="25"/>
      <c r="G24" s="25"/>
      <c r="H24" s="24" t="s">
        <v>89</v>
      </c>
      <c r="I24" s="26" t="s">
        <v>31</v>
      </c>
      <c r="J24" s="31" t="s">
        <v>90</v>
      </c>
      <c r="K24" s="31">
        <v>1</v>
      </c>
      <c r="L24" s="31"/>
      <c r="M24" s="31"/>
      <c r="N24" s="31"/>
      <c r="O24" s="31"/>
      <c r="P24" s="31"/>
      <c r="Q24" s="31"/>
      <c r="R24" s="31">
        <f t="shared" si="0"/>
        <v>1</v>
      </c>
      <c r="S24" s="37"/>
      <c r="T24" s="38"/>
      <c r="U24" s="39"/>
    </row>
    <row r="25" s="2" customFormat="1" ht="64.8" spans="1:21">
      <c r="A25" s="22">
        <v>22</v>
      </c>
      <c r="B25" s="23"/>
      <c r="C25" s="24" t="s">
        <v>87</v>
      </c>
      <c r="D25" s="24" t="s">
        <v>23</v>
      </c>
      <c r="E25" s="24" t="s">
        <v>91</v>
      </c>
      <c r="F25" s="25"/>
      <c r="G25" s="25"/>
      <c r="H25" s="24" t="s">
        <v>89</v>
      </c>
      <c r="I25" s="26" t="s">
        <v>31</v>
      </c>
      <c r="J25" s="31" t="s">
        <v>92</v>
      </c>
      <c r="K25" s="31">
        <v>1</v>
      </c>
      <c r="L25" s="31"/>
      <c r="M25" s="31"/>
      <c r="N25" s="31"/>
      <c r="O25" s="31"/>
      <c r="P25" s="31"/>
      <c r="Q25" s="31"/>
      <c r="R25" s="31">
        <f t="shared" si="0"/>
        <v>1</v>
      </c>
      <c r="S25" s="37"/>
      <c r="T25" s="38"/>
      <c r="U25" s="39"/>
    </row>
    <row r="26" s="2" customFormat="1" ht="21.6" spans="1:21">
      <c r="A26" s="22">
        <v>23</v>
      </c>
      <c r="B26" s="23"/>
      <c r="C26" s="24" t="s">
        <v>93</v>
      </c>
      <c r="D26" s="24" t="s">
        <v>23</v>
      </c>
      <c r="E26" s="24" t="s">
        <v>94</v>
      </c>
      <c r="F26" s="25"/>
      <c r="G26" s="25"/>
      <c r="H26" s="24" t="s">
        <v>30</v>
      </c>
      <c r="I26" s="26" t="s">
        <v>31</v>
      </c>
      <c r="J26" s="31" t="s">
        <v>95</v>
      </c>
      <c r="K26" s="31">
        <v>1</v>
      </c>
      <c r="L26" s="31"/>
      <c r="M26" s="31"/>
      <c r="N26" s="31"/>
      <c r="O26" s="31"/>
      <c r="P26" s="31"/>
      <c r="Q26" s="31"/>
      <c r="R26" s="31">
        <f t="shared" si="0"/>
        <v>1</v>
      </c>
      <c r="S26" s="37"/>
      <c r="T26" s="38"/>
      <c r="U26" s="39"/>
    </row>
    <row r="27" s="2" customFormat="1" ht="21.6" spans="1:21">
      <c r="A27" s="22">
        <v>24</v>
      </c>
      <c r="B27" s="23"/>
      <c r="C27" s="24" t="s">
        <v>84</v>
      </c>
      <c r="D27" s="24" t="s">
        <v>23</v>
      </c>
      <c r="E27" s="24" t="s">
        <v>96</v>
      </c>
      <c r="F27" s="25"/>
      <c r="G27" s="25"/>
      <c r="H27" s="24" t="s">
        <v>30</v>
      </c>
      <c r="I27" s="26" t="s">
        <v>31</v>
      </c>
      <c r="J27" s="31" t="s">
        <v>97</v>
      </c>
      <c r="K27" s="31">
        <v>1</v>
      </c>
      <c r="L27" s="31"/>
      <c r="M27" s="31"/>
      <c r="N27" s="31"/>
      <c r="O27" s="31"/>
      <c r="P27" s="31"/>
      <c r="Q27" s="31"/>
      <c r="R27" s="31">
        <f t="shared" si="0"/>
        <v>1</v>
      </c>
      <c r="S27" s="37"/>
      <c r="T27" s="38"/>
      <c r="U27" s="39"/>
    </row>
    <row r="28" s="2" customFormat="1" ht="43.2" spans="1:21">
      <c r="A28" s="22">
        <v>25</v>
      </c>
      <c r="B28" s="23"/>
      <c r="C28" s="24" t="s">
        <v>98</v>
      </c>
      <c r="D28" s="24" t="s">
        <v>23</v>
      </c>
      <c r="E28" s="24" t="s">
        <v>99</v>
      </c>
      <c r="F28" s="25"/>
      <c r="G28" s="25"/>
      <c r="H28" s="24" t="s">
        <v>30</v>
      </c>
      <c r="I28" s="26" t="s">
        <v>31</v>
      </c>
      <c r="J28" s="31"/>
      <c r="K28" s="31"/>
      <c r="L28" s="31"/>
      <c r="M28" s="31"/>
      <c r="N28" s="31" t="s">
        <v>100</v>
      </c>
      <c r="O28" s="31">
        <v>1</v>
      </c>
      <c r="P28" s="31"/>
      <c r="Q28" s="31"/>
      <c r="R28" s="31">
        <f t="shared" si="0"/>
        <v>1</v>
      </c>
      <c r="S28" s="37"/>
      <c r="T28" s="38"/>
      <c r="U28" s="39"/>
    </row>
    <row r="29" s="2" customFormat="1" ht="21.6" spans="1:21">
      <c r="A29" s="22">
        <v>26</v>
      </c>
      <c r="B29" s="23"/>
      <c r="C29" s="24" t="s">
        <v>101</v>
      </c>
      <c r="D29" s="24" t="s">
        <v>23</v>
      </c>
      <c r="E29" s="24" t="s">
        <v>102</v>
      </c>
      <c r="F29" s="25"/>
      <c r="G29" s="25"/>
      <c r="H29" s="24" t="s">
        <v>30</v>
      </c>
      <c r="I29" s="26" t="s">
        <v>31</v>
      </c>
      <c r="J29" s="31" t="s">
        <v>103</v>
      </c>
      <c r="K29" s="31">
        <v>2</v>
      </c>
      <c r="L29" s="31"/>
      <c r="M29" s="31"/>
      <c r="N29" s="31"/>
      <c r="O29" s="31"/>
      <c r="P29" s="31"/>
      <c r="Q29" s="31"/>
      <c r="R29" s="31">
        <f t="shared" si="0"/>
        <v>2</v>
      </c>
      <c r="S29" s="37"/>
      <c r="T29" s="38"/>
      <c r="U29" s="39"/>
    </row>
    <row r="30" s="2" customFormat="1" ht="21.6" spans="1:21">
      <c r="A30" s="22">
        <v>27</v>
      </c>
      <c r="B30" s="23"/>
      <c r="C30" s="24" t="s">
        <v>104</v>
      </c>
      <c r="D30" s="24" t="s">
        <v>23</v>
      </c>
      <c r="E30" s="24" t="s">
        <v>30</v>
      </c>
      <c r="F30" s="25"/>
      <c r="G30" s="25"/>
      <c r="H30" s="24" t="s">
        <v>105</v>
      </c>
      <c r="I30" s="26" t="s">
        <v>106</v>
      </c>
      <c r="J30" s="31"/>
      <c r="K30" s="31"/>
      <c r="L30" s="31" t="s">
        <v>107</v>
      </c>
      <c r="M30" s="31">
        <v>2</v>
      </c>
      <c r="N30" s="31"/>
      <c r="O30" s="31"/>
      <c r="P30" s="31"/>
      <c r="Q30" s="31"/>
      <c r="R30" s="31">
        <f t="shared" si="0"/>
        <v>2</v>
      </c>
      <c r="S30" s="37"/>
      <c r="T30" s="38"/>
      <c r="U30" s="39"/>
    </row>
    <row r="31" s="2" customFormat="1" ht="19.2" spans="1:21">
      <c r="A31" s="22">
        <v>28</v>
      </c>
      <c r="B31" s="23"/>
      <c r="C31" s="24" t="s">
        <v>108</v>
      </c>
      <c r="D31" s="24" t="s">
        <v>23</v>
      </c>
      <c r="E31" s="24" t="s">
        <v>30</v>
      </c>
      <c r="F31" s="25"/>
      <c r="G31" s="25"/>
      <c r="H31" s="24" t="s">
        <v>91</v>
      </c>
      <c r="I31" s="26" t="s">
        <v>31</v>
      </c>
      <c r="J31" s="31"/>
      <c r="K31" s="31"/>
      <c r="L31" s="31" t="s">
        <v>109</v>
      </c>
      <c r="M31" s="31">
        <v>1</v>
      </c>
      <c r="N31" s="31"/>
      <c r="O31" s="31"/>
      <c r="P31" s="31"/>
      <c r="Q31" s="31"/>
      <c r="R31" s="31">
        <f t="shared" si="0"/>
        <v>1</v>
      </c>
      <c r="S31" s="37"/>
      <c r="T31" s="38"/>
      <c r="U31" s="39"/>
    </row>
    <row r="32" s="2" customFormat="1" ht="32.4" spans="1:21">
      <c r="A32" s="22">
        <v>29</v>
      </c>
      <c r="B32" s="23"/>
      <c r="C32" s="24" t="s">
        <v>110</v>
      </c>
      <c r="D32" s="24" t="s">
        <v>23</v>
      </c>
      <c r="E32" s="24" t="s">
        <v>111</v>
      </c>
      <c r="F32" s="25"/>
      <c r="G32" s="25"/>
      <c r="H32" s="24" t="s">
        <v>30</v>
      </c>
      <c r="I32" s="26" t="s">
        <v>106</v>
      </c>
      <c r="J32" s="31" t="s">
        <v>112</v>
      </c>
      <c r="K32" s="31">
        <v>17</v>
      </c>
      <c r="L32" s="31"/>
      <c r="M32" s="31"/>
      <c r="N32" s="31"/>
      <c r="O32" s="31"/>
      <c r="P32" s="31"/>
      <c r="Q32" s="31"/>
      <c r="R32" s="31">
        <f t="shared" si="0"/>
        <v>17</v>
      </c>
      <c r="S32" s="37"/>
      <c r="T32" s="38"/>
      <c r="U32" s="39"/>
    </row>
    <row r="33" s="2" customFormat="1" ht="32.4" spans="1:21">
      <c r="A33" s="22">
        <v>30</v>
      </c>
      <c r="B33" s="23"/>
      <c r="C33" s="24" t="s">
        <v>110</v>
      </c>
      <c r="D33" s="24" t="s">
        <v>23</v>
      </c>
      <c r="E33" s="24" t="s">
        <v>113</v>
      </c>
      <c r="F33" s="25"/>
      <c r="G33" s="25"/>
      <c r="H33" s="24" t="s">
        <v>30</v>
      </c>
      <c r="I33" s="26" t="s">
        <v>106</v>
      </c>
      <c r="J33" s="31" t="s">
        <v>114</v>
      </c>
      <c r="K33" s="31">
        <v>87</v>
      </c>
      <c r="L33" s="31"/>
      <c r="M33" s="31"/>
      <c r="N33" s="31"/>
      <c r="O33" s="31"/>
      <c r="P33" s="31"/>
      <c r="Q33" s="31"/>
      <c r="R33" s="31">
        <f t="shared" si="0"/>
        <v>87</v>
      </c>
      <c r="S33" s="37"/>
      <c r="T33" s="38"/>
      <c r="U33" s="39"/>
    </row>
    <row r="34" s="2" customFormat="1" ht="21.6" spans="1:21">
      <c r="A34" s="22">
        <v>31</v>
      </c>
      <c r="B34" s="23"/>
      <c r="C34" s="24" t="s">
        <v>115</v>
      </c>
      <c r="D34" s="24" t="s">
        <v>23</v>
      </c>
      <c r="E34" s="24" t="s">
        <v>116</v>
      </c>
      <c r="F34" s="25"/>
      <c r="G34" s="25"/>
      <c r="H34" s="24" t="s">
        <v>117</v>
      </c>
      <c r="I34" s="26" t="s">
        <v>106</v>
      </c>
      <c r="J34" s="31"/>
      <c r="K34" s="31"/>
      <c r="L34" s="31" t="s">
        <v>118</v>
      </c>
      <c r="M34" s="31">
        <v>1</v>
      </c>
      <c r="N34" s="31"/>
      <c r="O34" s="31"/>
      <c r="P34" s="31"/>
      <c r="Q34" s="31"/>
      <c r="R34" s="31">
        <f t="shared" si="0"/>
        <v>1</v>
      </c>
      <c r="S34" s="37"/>
      <c r="T34" s="38"/>
      <c r="U34" s="39"/>
    </row>
    <row r="35" s="2" customFormat="1" ht="48" spans="1:21">
      <c r="A35" s="22">
        <v>32</v>
      </c>
      <c r="B35" s="23"/>
      <c r="C35" s="24" t="s">
        <v>119</v>
      </c>
      <c r="D35" s="24" t="s">
        <v>23</v>
      </c>
      <c r="E35" s="24" t="s">
        <v>30</v>
      </c>
      <c r="F35" s="25"/>
      <c r="G35" s="25"/>
      <c r="H35" s="24" t="s">
        <v>120</v>
      </c>
      <c r="I35" s="26" t="s">
        <v>31</v>
      </c>
      <c r="J35" s="31"/>
      <c r="K35" s="31"/>
      <c r="L35" s="31"/>
      <c r="M35" s="31"/>
      <c r="N35" s="31"/>
      <c r="O35" s="31"/>
      <c r="P35" s="31" t="s">
        <v>121</v>
      </c>
      <c r="Q35" s="31">
        <v>2</v>
      </c>
      <c r="R35" s="31">
        <f t="shared" si="0"/>
        <v>2</v>
      </c>
      <c r="S35" s="37"/>
      <c r="T35" s="38"/>
      <c r="U35" s="39"/>
    </row>
    <row r="36" s="2" customFormat="1" ht="48" spans="1:21">
      <c r="A36" s="22">
        <v>33</v>
      </c>
      <c r="B36" s="23"/>
      <c r="C36" s="24" t="s">
        <v>122</v>
      </c>
      <c r="D36" s="24" t="s">
        <v>23</v>
      </c>
      <c r="E36" s="24" t="s">
        <v>30</v>
      </c>
      <c r="F36" s="25"/>
      <c r="G36" s="25"/>
      <c r="H36" s="24" t="s">
        <v>123</v>
      </c>
      <c r="I36" s="26" t="s">
        <v>31</v>
      </c>
      <c r="J36" s="31"/>
      <c r="K36" s="31"/>
      <c r="L36" s="31"/>
      <c r="M36" s="31"/>
      <c r="N36" s="31"/>
      <c r="O36" s="31"/>
      <c r="P36" s="31" t="s">
        <v>124</v>
      </c>
      <c r="Q36" s="31">
        <v>2</v>
      </c>
      <c r="R36" s="31">
        <f t="shared" si="0"/>
        <v>2</v>
      </c>
      <c r="S36" s="37"/>
      <c r="T36" s="38"/>
      <c r="U36" s="39"/>
    </row>
    <row r="37" s="2" customFormat="1" ht="48" spans="1:21">
      <c r="A37" s="22">
        <v>34</v>
      </c>
      <c r="B37" s="23"/>
      <c r="C37" s="24" t="s">
        <v>122</v>
      </c>
      <c r="D37" s="24" t="s">
        <v>23</v>
      </c>
      <c r="E37" s="24" t="s">
        <v>30</v>
      </c>
      <c r="F37" s="25"/>
      <c r="G37" s="25"/>
      <c r="H37" s="24" t="s">
        <v>125</v>
      </c>
      <c r="I37" s="26" t="s">
        <v>31</v>
      </c>
      <c r="J37" s="31"/>
      <c r="K37" s="31"/>
      <c r="L37" s="31"/>
      <c r="M37" s="31"/>
      <c r="N37" s="31"/>
      <c r="O37" s="31"/>
      <c r="P37" s="31" t="s">
        <v>126</v>
      </c>
      <c r="Q37" s="31">
        <v>2</v>
      </c>
      <c r="R37" s="31">
        <f t="shared" si="0"/>
        <v>2</v>
      </c>
      <c r="S37" s="37"/>
      <c r="T37" s="38"/>
      <c r="U37" s="39"/>
    </row>
    <row r="38" s="2" customFormat="1" ht="43.2" spans="1:21">
      <c r="A38" s="22">
        <v>35</v>
      </c>
      <c r="B38" s="23"/>
      <c r="C38" s="24" t="s">
        <v>127</v>
      </c>
      <c r="D38" s="24" t="s">
        <v>23</v>
      </c>
      <c r="E38" s="24" t="s">
        <v>128</v>
      </c>
      <c r="F38" s="25"/>
      <c r="G38" s="25"/>
      <c r="H38" s="24" t="s">
        <v>30</v>
      </c>
      <c r="I38" s="26" t="s">
        <v>106</v>
      </c>
      <c r="J38" s="31"/>
      <c r="K38" s="31"/>
      <c r="L38" s="31" t="s">
        <v>129</v>
      </c>
      <c r="M38" s="31">
        <v>2</v>
      </c>
      <c r="N38" s="31"/>
      <c r="O38" s="31"/>
      <c r="P38" s="31"/>
      <c r="Q38" s="31"/>
      <c r="R38" s="31">
        <f t="shared" si="0"/>
        <v>2</v>
      </c>
      <c r="S38" s="37"/>
      <c r="T38" s="38"/>
      <c r="U38" s="39"/>
    </row>
    <row r="39" s="2" customFormat="1" ht="43.2" spans="1:21">
      <c r="A39" s="22">
        <v>36</v>
      </c>
      <c r="B39" s="23"/>
      <c r="C39" s="24" t="s">
        <v>127</v>
      </c>
      <c r="D39" s="24" t="s">
        <v>23</v>
      </c>
      <c r="E39" s="24" t="s">
        <v>130</v>
      </c>
      <c r="F39" s="25"/>
      <c r="G39" s="25"/>
      <c r="H39" s="24" t="s">
        <v>30</v>
      </c>
      <c r="I39" s="26" t="s">
        <v>106</v>
      </c>
      <c r="J39" s="31"/>
      <c r="K39" s="31"/>
      <c r="L39" s="31" t="s">
        <v>131</v>
      </c>
      <c r="M39" s="31">
        <v>2</v>
      </c>
      <c r="N39" s="31"/>
      <c r="O39" s="31"/>
      <c r="P39" s="31"/>
      <c r="Q39" s="31"/>
      <c r="R39" s="31">
        <f t="shared" si="0"/>
        <v>2</v>
      </c>
      <c r="S39" s="37"/>
      <c r="T39" s="38"/>
      <c r="U39" s="39"/>
    </row>
    <row r="40" s="2" customFormat="1" ht="43.2" spans="1:21">
      <c r="A40" s="22">
        <v>37</v>
      </c>
      <c r="B40" s="23"/>
      <c r="C40" s="24" t="s">
        <v>127</v>
      </c>
      <c r="D40" s="24" t="s">
        <v>23</v>
      </c>
      <c r="E40" s="24" t="s">
        <v>132</v>
      </c>
      <c r="F40" s="25"/>
      <c r="G40" s="25"/>
      <c r="H40" s="24" t="s">
        <v>30</v>
      </c>
      <c r="I40" s="26" t="s">
        <v>106</v>
      </c>
      <c r="J40" s="31"/>
      <c r="K40" s="31"/>
      <c r="L40" s="31" t="s">
        <v>133</v>
      </c>
      <c r="M40" s="31">
        <v>2</v>
      </c>
      <c r="N40" s="31"/>
      <c r="O40" s="31"/>
      <c r="P40" s="31"/>
      <c r="Q40" s="31"/>
      <c r="R40" s="31">
        <f t="shared" si="0"/>
        <v>2</v>
      </c>
      <c r="S40" s="37"/>
      <c r="T40" s="38"/>
      <c r="U40" s="39"/>
    </row>
    <row r="41" s="2" customFormat="1" ht="43.2" spans="1:21">
      <c r="A41" s="22">
        <v>38</v>
      </c>
      <c r="B41" s="23"/>
      <c r="C41" s="24" t="s">
        <v>127</v>
      </c>
      <c r="D41" s="24" t="s">
        <v>23</v>
      </c>
      <c r="E41" s="24" t="s">
        <v>134</v>
      </c>
      <c r="F41" s="25"/>
      <c r="G41" s="25"/>
      <c r="H41" s="24" t="s">
        <v>30</v>
      </c>
      <c r="I41" s="26" t="s">
        <v>106</v>
      </c>
      <c r="J41" s="31"/>
      <c r="K41" s="31"/>
      <c r="L41" s="31" t="s">
        <v>135</v>
      </c>
      <c r="M41" s="31">
        <v>2</v>
      </c>
      <c r="N41" s="31"/>
      <c r="O41" s="31"/>
      <c r="P41" s="31"/>
      <c r="Q41" s="31"/>
      <c r="R41" s="31">
        <f t="shared" si="0"/>
        <v>2</v>
      </c>
      <c r="S41" s="37"/>
      <c r="T41" s="38"/>
      <c r="U41" s="39"/>
    </row>
    <row r="42" s="2" customFormat="1" ht="43.2" spans="1:21">
      <c r="A42" s="22">
        <v>39</v>
      </c>
      <c r="B42" s="23"/>
      <c r="C42" s="24" t="s">
        <v>127</v>
      </c>
      <c r="D42" s="24" t="s">
        <v>23</v>
      </c>
      <c r="E42" s="24" t="s">
        <v>136</v>
      </c>
      <c r="F42" s="25"/>
      <c r="G42" s="25"/>
      <c r="H42" s="24" t="s">
        <v>30</v>
      </c>
      <c r="I42" s="26" t="s">
        <v>106</v>
      </c>
      <c r="J42" s="31"/>
      <c r="K42" s="31"/>
      <c r="L42" s="31" t="s">
        <v>137</v>
      </c>
      <c r="M42" s="31">
        <v>2</v>
      </c>
      <c r="N42" s="31"/>
      <c r="O42" s="31"/>
      <c r="P42" s="31"/>
      <c r="Q42" s="31"/>
      <c r="R42" s="31">
        <f t="shared" si="0"/>
        <v>2</v>
      </c>
      <c r="S42" s="37"/>
      <c r="T42" s="38"/>
      <c r="U42" s="39"/>
    </row>
    <row r="43" s="2" customFormat="1" ht="43.2" spans="1:21">
      <c r="A43" s="22">
        <v>40</v>
      </c>
      <c r="B43" s="23"/>
      <c r="C43" s="24" t="s">
        <v>127</v>
      </c>
      <c r="D43" s="24" t="s">
        <v>23</v>
      </c>
      <c r="E43" s="24" t="s">
        <v>138</v>
      </c>
      <c r="F43" s="25"/>
      <c r="G43" s="25"/>
      <c r="H43" s="24" t="s">
        <v>30</v>
      </c>
      <c r="I43" s="26" t="s">
        <v>106</v>
      </c>
      <c r="J43" s="31"/>
      <c r="K43" s="31"/>
      <c r="L43" s="31" t="s">
        <v>139</v>
      </c>
      <c r="M43" s="31">
        <v>2</v>
      </c>
      <c r="N43" s="31"/>
      <c r="O43" s="31"/>
      <c r="P43" s="31"/>
      <c r="Q43" s="31"/>
      <c r="R43" s="31">
        <f t="shared" si="0"/>
        <v>2</v>
      </c>
      <c r="S43" s="37"/>
      <c r="T43" s="38"/>
      <c r="U43" s="39"/>
    </row>
    <row r="44" s="2" customFormat="1" ht="43.2" spans="1:21">
      <c r="A44" s="22">
        <v>41</v>
      </c>
      <c r="B44" s="23"/>
      <c r="C44" s="24" t="s">
        <v>127</v>
      </c>
      <c r="D44" s="24" t="s">
        <v>23</v>
      </c>
      <c r="E44" s="24" t="s">
        <v>140</v>
      </c>
      <c r="F44" s="25"/>
      <c r="G44" s="25"/>
      <c r="H44" s="24" t="s">
        <v>30</v>
      </c>
      <c r="I44" s="26" t="s">
        <v>106</v>
      </c>
      <c r="J44" s="31"/>
      <c r="K44" s="31"/>
      <c r="L44" s="31" t="s">
        <v>141</v>
      </c>
      <c r="M44" s="31">
        <v>2</v>
      </c>
      <c r="N44" s="31"/>
      <c r="O44" s="31"/>
      <c r="P44" s="31"/>
      <c r="Q44" s="31"/>
      <c r="R44" s="31">
        <f t="shared" si="0"/>
        <v>2</v>
      </c>
      <c r="S44" s="37"/>
      <c r="T44" s="38"/>
      <c r="U44" s="39"/>
    </row>
    <row r="45" s="2" customFormat="1" ht="21.6" spans="1:21">
      <c r="A45" s="22">
        <v>42</v>
      </c>
      <c r="B45" s="23"/>
      <c r="C45" s="24" t="s">
        <v>142</v>
      </c>
      <c r="D45" s="24" t="s">
        <v>23</v>
      </c>
      <c r="E45" s="24" t="s">
        <v>143</v>
      </c>
      <c r="F45" s="25"/>
      <c r="G45" s="25"/>
      <c r="H45" s="24" t="s">
        <v>30</v>
      </c>
      <c r="I45" s="26" t="s">
        <v>31</v>
      </c>
      <c r="J45" s="31"/>
      <c r="K45" s="31"/>
      <c r="L45" s="31" t="s">
        <v>144</v>
      </c>
      <c r="M45" s="31">
        <v>4</v>
      </c>
      <c r="N45" s="31"/>
      <c r="O45" s="31"/>
      <c r="P45" s="31"/>
      <c r="Q45" s="31"/>
      <c r="R45" s="31">
        <f t="shared" si="0"/>
        <v>4</v>
      </c>
      <c r="S45" s="37"/>
      <c r="T45" s="38"/>
      <c r="U45" s="39"/>
    </row>
    <row r="46" s="2" customFormat="1" ht="21.6" spans="1:21">
      <c r="A46" s="22">
        <v>43</v>
      </c>
      <c r="B46" s="23"/>
      <c r="C46" s="24" t="s">
        <v>142</v>
      </c>
      <c r="D46" s="24" t="s">
        <v>23</v>
      </c>
      <c r="E46" s="24" t="s">
        <v>145</v>
      </c>
      <c r="F46" s="25"/>
      <c r="G46" s="25"/>
      <c r="H46" s="24" t="s">
        <v>30</v>
      </c>
      <c r="I46" s="26" t="s">
        <v>31</v>
      </c>
      <c r="J46" s="31"/>
      <c r="K46" s="31"/>
      <c r="L46" s="31" t="s">
        <v>146</v>
      </c>
      <c r="M46" s="31">
        <v>4</v>
      </c>
      <c r="N46" s="31"/>
      <c r="O46" s="31"/>
      <c r="P46" s="31"/>
      <c r="Q46" s="31"/>
      <c r="R46" s="31">
        <f t="shared" si="0"/>
        <v>4</v>
      </c>
      <c r="S46" s="37"/>
      <c r="T46" s="38"/>
      <c r="U46" s="39"/>
    </row>
    <row r="47" s="2" customFormat="1" ht="21.6" spans="1:21">
      <c r="A47" s="22">
        <v>44</v>
      </c>
      <c r="B47" s="23"/>
      <c r="C47" s="24" t="s">
        <v>28</v>
      </c>
      <c r="D47" s="24" t="s">
        <v>23</v>
      </c>
      <c r="E47" s="24" t="s">
        <v>147</v>
      </c>
      <c r="F47" s="25"/>
      <c r="G47" s="25"/>
      <c r="H47" s="24" t="s">
        <v>30</v>
      </c>
      <c r="I47" s="26" t="s">
        <v>31</v>
      </c>
      <c r="J47" s="31"/>
      <c r="K47" s="31"/>
      <c r="L47" s="31"/>
      <c r="M47" s="31"/>
      <c r="N47" s="31" t="s">
        <v>148</v>
      </c>
      <c r="O47" s="31">
        <v>1</v>
      </c>
      <c r="P47" s="31"/>
      <c r="Q47" s="31"/>
      <c r="R47" s="31">
        <f t="shared" si="0"/>
        <v>1</v>
      </c>
      <c r="S47" s="37"/>
      <c r="T47" s="38"/>
      <c r="U47" s="39"/>
    </row>
    <row r="48" s="2" customFormat="1" ht="21.6" spans="1:21">
      <c r="A48" s="22">
        <v>45</v>
      </c>
      <c r="B48" s="23"/>
      <c r="C48" s="24" t="s">
        <v>28</v>
      </c>
      <c r="D48" s="24" t="s">
        <v>23</v>
      </c>
      <c r="E48" s="24" t="s">
        <v>149</v>
      </c>
      <c r="F48" s="25"/>
      <c r="G48" s="25"/>
      <c r="H48" s="24" t="s">
        <v>30</v>
      </c>
      <c r="I48" s="26" t="s">
        <v>31</v>
      </c>
      <c r="J48" s="31"/>
      <c r="K48" s="31"/>
      <c r="L48" s="31" t="s">
        <v>150</v>
      </c>
      <c r="M48" s="31">
        <v>2</v>
      </c>
      <c r="N48" s="31"/>
      <c r="O48" s="31"/>
      <c r="P48" s="31"/>
      <c r="Q48" s="31"/>
      <c r="R48" s="31">
        <f t="shared" si="0"/>
        <v>2</v>
      </c>
      <c r="S48" s="37"/>
      <c r="T48" s="38"/>
      <c r="U48" s="39"/>
    </row>
    <row r="49" s="2" customFormat="1" ht="21.6" spans="1:21">
      <c r="A49" s="22">
        <v>46</v>
      </c>
      <c r="B49" s="23"/>
      <c r="C49" s="24" t="s">
        <v>151</v>
      </c>
      <c r="D49" s="24" t="s">
        <v>23</v>
      </c>
      <c r="E49" s="24" t="s">
        <v>152</v>
      </c>
      <c r="F49" s="25"/>
      <c r="G49" s="25"/>
      <c r="H49" s="24" t="s">
        <v>30</v>
      </c>
      <c r="I49" s="26" t="s">
        <v>31</v>
      </c>
      <c r="J49" s="31"/>
      <c r="K49" s="31"/>
      <c r="L49" s="31" t="s">
        <v>153</v>
      </c>
      <c r="M49" s="31">
        <v>1</v>
      </c>
      <c r="N49" s="31"/>
      <c r="O49" s="31"/>
      <c r="P49" s="31"/>
      <c r="Q49" s="31"/>
      <c r="R49" s="31">
        <f t="shared" si="0"/>
        <v>1</v>
      </c>
      <c r="S49" s="37"/>
      <c r="T49" s="38"/>
      <c r="U49" s="39"/>
    </row>
    <row r="50" s="2" customFormat="1" ht="48" spans="1:21">
      <c r="A50" s="22">
        <v>47</v>
      </c>
      <c r="B50" s="23"/>
      <c r="C50" s="24" t="s">
        <v>154</v>
      </c>
      <c r="D50" s="24" t="s">
        <v>23</v>
      </c>
      <c r="E50" s="24" t="s">
        <v>147</v>
      </c>
      <c r="F50" s="25"/>
      <c r="G50" s="25"/>
      <c r="H50" s="24" t="s">
        <v>30</v>
      </c>
      <c r="I50" s="26" t="s">
        <v>31</v>
      </c>
      <c r="J50" s="31"/>
      <c r="K50" s="31"/>
      <c r="L50" s="31"/>
      <c r="M50" s="31"/>
      <c r="N50" s="31"/>
      <c r="O50" s="31"/>
      <c r="P50" s="31" t="s">
        <v>155</v>
      </c>
      <c r="Q50" s="31">
        <v>1</v>
      </c>
      <c r="R50" s="31">
        <f t="shared" si="0"/>
        <v>1</v>
      </c>
      <c r="S50" s="37"/>
      <c r="T50" s="38"/>
      <c r="U50" s="39"/>
    </row>
    <row r="51" s="2" customFormat="1" ht="48" spans="1:21">
      <c r="A51" s="22">
        <v>48</v>
      </c>
      <c r="B51" s="23"/>
      <c r="C51" s="24" t="s">
        <v>156</v>
      </c>
      <c r="D51" s="24" t="s">
        <v>23</v>
      </c>
      <c r="E51" s="24" t="s">
        <v>29</v>
      </c>
      <c r="F51" s="25"/>
      <c r="G51" s="25"/>
      <c r="H51" s="24" t="s">
        <v>30</v>
      </c>
      <c r="I51" s="26" t="s">
        <v>31</v>
      </c>
      <c r="J51" s="31"/>
      <c r="K51" s="31"/>
      <c r="L51" s="31"/>
      <c r="M51" s="31"/>
      <c r="N51" s="31"/>
      <c r="O51" s="31"/>
      <c r="P51" s="31" t="s">
        <v>157</v>
      </c>
      <c r="Q51" s="31">
        <v>1</v>
      </c>
      <c r="R51" s="31">
        <f t="shared" si="0"/>
        <v>1</v>
      </c>
      <c r="S51" s="37"/>
      <c r="T51" s="38"/>
      <c r="U51" s="39"/>
    </row>
    <row r="52" s="2" customFormat="1" ht="54" spans="1:21">
      <c r="A52" s="22">
        <v>49</v>
      </c>
      <c r="B52" s="23"/>
      <c r="C52" s="24" t="s">
        <v>158</v>
      </c>
      <c r="D52" s="24" t="s">
        <v>23</v>
      </c>
      <c r="E52" s="24" t="s">
        <v>159</v>
      </c>
      <c r="F52" s="25"/>
      <c r="G52" s="25"/>
      <c r="H52" s="24" t="s">
        <v>30</v>
      </c>
      <c r="I52" s="26" t="s">
        <v>31</v>
      </c>
      <c r="J52" s="31"/>
      <c r="K52" s="31"/>
      <c r="L52" s="31"/>
      <c r="M52" s="31"/>
      <c r="N52" s="31"/>
      <c r="O52" s="31"/>
      <c r="P52" s="31" t="s">
        <v>160</v>
      </c>
      <c r="Q52" s="31">
        <v>1</v>
      </c>
      <c r="R52" s="31">
        <f t="shared" si="0"/>
        <v>1</v>
      </c>
      <c r="S52" s="37"/>
      <c r="T52" s="38"/>
      <c r="U52" s="39"/>
    </row>
    <row r="53" s="2" customFormat="1" ht="48" spans="1:21">
      <c r="A53" s="22">
        <v>50</v>
      </c>
      <c r="B53" s="23"/>
      <c r="C53" s="24" t="s">
        <v>161</v>
      </c>
      <c r="D53" s="24" t="s">
        <v>23</v>
      </c>
      <c r="E53" s="24" t="s">
        <v>162</v>
      </c>
      <c r="F53" s="25"/>
      <c r="G53" s="25"/>
      <c r="H53" s="24" t="s">
        <v>30</v>
      </c>
      <c r="I53" s="26" t="s">
        <v>31</v>
      </c>
      <c r="J53" s="31"/>
      <c r="K53" s="31"/>
      <c r="L53" s="31"/>
      <c r="M53" s="31"/>
      <c r="N53" s="31"/>
      <c r="O53" s="31"/>
      <c r="P53" s="31" t="s">
        <v>163</v>
      </c>
      <c r="Q53" s="31">
        <v>2</v>
      </c>
      <c r="R53" s="31">
        <f t="shared" si="0"/>
        <v>2</v>
      </c>
      <c r="S53" s="37"/>
      <c r="T53" s="38"/>
      <c r="U53" s="39"/>
    </row>
    <row r="54" s="2" customFormat="1" ht="21.6" spans="1:21">
      <c r="A54" s="22">
        <v>51</v>
      </c>
      <c r="B54" s="23"/>
      <c r="C54" s="24" t="s">
        <v>151</v>
      </c>
      <c r="D54" s="24" t="s">
        <v>23</v>
      </c>
      <c r="E54" s="24" t="s">
        <v>164</v>
      </c>
      <c r="F54" s="25"/>
      <c r="G54" s="25"/>
      <c r="H54" s="24" t="s">
        <v>30</v>
      </c>
      <c r="I54" s="26" t="s">
        <v>31</v>
      </c>
      <c r="J54" s="31"/>
      <c r="K54" s="31"/>
      <c r="L54" s="31" t="s">
        <v>165</v>
      </c>
      <c r="M54" s="31">
        <v>1</v>
      </c>
      <c r="N54" s="31"/>
      <c r="O54" s="31"/>
      <c r="P54" s="31"/>
      <c r="Q54" s="31"/>
      <c r="R54" s="31">
        <f t="shared" si="0"/>
        <v>1</v>
      </c>
      <c r="S54" s="37"/>
      <c r="T54" s="38"/>
      <c r="U54" s="39"/>
    </row>
    <row r="55" s="2" customFormat="1" ht="21.6" spans="1:21">
      <c r="A55" s="22">
        <v>52</v>
      </c>
      <c r="B55" s="23"/>
      <c r="C55" s="24" t="s">
        <v>166</v>
      </c>
      <c r="D55" s="24" t="s">
        <v>23</v>
      </c>
      <c r="E55" s="24" t="s">
        <v>167</v>
      </c>
      <c r="F55" s="25"/>
      <c r="G55" s="25"/>
      <c r="H55" s="24" t="s">
        <v>30</v>
      </c>
      <c r="I55" s="26" t="s">
        <v>168</v>
      </c>
      <c r="J55" s="31"/>
      <c r="K55" s="31"/>
      <c r="L55" s="31" t="s">
        <v>169</v>
      </c>
      <c r="M55" s="31">
        <v>30</v>
      </c>
      <c r="N55" s="31"/>
      <c r="O55" s="31"/>
      <c r="P55" s="31"/>
      <c r="Q55" s="31"/>
      <c r="R55" s="31">
        <f t="shared" si="0"/>
        <v>30</v>
      </c>
      <c r="S55" s="37"/>
      <c r="T55" s="38"/>
      <c r="U55" s="39"/>
    </row>
    <row r="56" s="2" customFormat="1" ht="21.6" spans="1:21">
      <c r="A56" s="22">
        <v>53</v>
      </c>
      <c r="B56" s="23"/>
      <c r="C56" s="24" t="s">
        <v>170</v>
      </c>
      <c r="D56" s="24" t="s">
        <v>23</v>
      </c>
      <c r="E56" s="24" t="s">
        <v>171</v>
      </c>
      <c r="F56" s="25"/>
      <c r="G56" s="25"/>
      <c r="H56" s="24" t="s">
        <v>172</v>
      </c>
      <c r="I56" s="26" t="s">
        <v>31</v>
      </c>
      <c r="J56" s="31" t="s">
        <v>173</v>
      </c>
      <c r="K56" s="31">
        <v>1</v>
      </c>
      <c r="L56" s="31"/>
      <c r="M56" s="31"/>
      <c r="N56" s="31"/>
      <c r="O56" s="31"/>
      <c r="P56" s="31"/>
      <c r="Q56" s="31"/>
      <c r="R56" s="31">
        <f t="shared" si="0"/>
        <v>1</v>
      </c>
      <c r="S56" s="37"/>
      <c r="T56" s="38"/>
      <c r="U56" s="39"/>
    </row>
    <row r="57" s="2" customFormat="1" ht="32.4" spans="1:21">
      <c r="A57" s="22">
        <v>54</v>
      </c>
      <c r="B57" s="23"/>
      <c r="C57" s="24" t="s">
        <v>170</v>
      </c>
      <c r="D57" s="24" t="s">
        <v>23</v>
      </c>
      <c r="E57" s="24" t="s">
        <v>174</v>
      </c>
      <c r="F57" s="25"/>
      <c r="G57" s="25"/>
      <c r="H57" s="24" t="s">
        <v>175</v>
      </c>
      <c r="I57" s="26" t="s">
        <v>31</v>
      </c>
      <c r="J57" s="31" t="s">
        <v>176</v>
      </c>
      <c r="K57" s="31">
        <v>1</v>
      </c>
      <c r="L57" s="31"/>
      <c r="M57" s="31"/>
      <c r="N57" s="31"/>
      <c r="O57" s="31"/>
      <c r="P57" s="31"/>
      <c r="Q57" s="31"/>
      <c r="R57" s="31">
        <f t="shared" si="0"/>
        <v>1</v>
      </c>
      <c r="S57" s="37"/>
      <c r="T57" s="38"/>
      <c r="U57" s="39"/>
    </row>
    <row r="58" s="2" customFormat="1" ht="21.6" spans="1:21">
      <c r="A58" s="22">
        <v>55</v>
      </c>
      <c r="B58" s="23"/>
      <c r="C58" s="24" t="s">
        <v>170</v>
      </c>
      <c r="D58" s="24" t="s">
        <v>23</v>
      </c>
      <c r="E58" s="24" t="s">
        <v>177</v>
      </c>
      <c r="F58" s="25"/>
      <c r="G58" s="25"/>
      <c r="H58" s="24" t="s">
        <v>178</v>
      </c>
      <c r="I58" s="26" t="s">
        <v>31</v>
      </c>
      <c r="J58" s="31" t="s">
        <v>179</v>
      </c>
      <c r="K58" s="31">
        <v>1</v>
      </c>
      <c r="L58" s="31"/>
      <c r="M58" s="31"/>
      <c r="N58" s="31"/>
      <c r="O58" s="31"/>
      <c r="P58" s="31"/>
      <c r="Q58" s="31"/>
      <c r="R58" s="31">
        <f t="shared" si="0"/>
        <v>1</v>
      </c>
      <c r="S58" s="37"/>
      <c r="T58" s="38"/>
      <c r="U58" s="39"/>
    </row>
    <row r="59" s="2" customFormat="1" ht="21.6" spans="1:21">
      <c r="A59" s="22">
        <v>56</v>
      </c>
      <c r="B59" s="23"/>
      <c r="C59" s="24" t="s">
        <v>170</v>
      </c>
      <c r="D59" s="24" t="s">
        <v>23</v>
      </c>
      <c r="E59" s="24" t="s">
        <v>180</v>
      </c>
      <c r="F59" s="25"/>
      <c r="G59" s="25"/>
      <c r="H59" s="24" t="s">
        <v>181</v>
      </c>
      <c r="I59" s="26" t="s">
        <v>31</v>
      </c>
      <c r="J59" s="31" t="s">
        <v>182</v>
      </c>
      <c r="K59" s="31">
        <v>1</v>
      </c>
      <c r="L59" s="31"/>
      <c r="M59" s="31"/>
      <c r="N59" s="31"/>
      <c r="O59" s="31"/>
      <c r="P59" s="31"/>
      <c r="Q59" s="31"/>
      <c r="R59" s="31">
        <f t="shared" si="0"/>
        <v>1</v>
      </c>
      <c r="S59" s="37"/>
      <c r="T59" s="38"/>
      <c r="U59" s="39"/>
    </row>
    <row r="60" s="2" customFormat="1" ht="21.6" spans="1:21">
      <c r="A60" s="22">
        <v>57</v>
      </c>
      <c r="B60" s="23"/>
      <c r="C60" s="24" t="s">
        <v>170</v>
      </c>
      <c r="D60" s="24" t="s">
        <v>23</v>
      </c>
      <c r="E60" s="24" t="s">
        <v>183</v>
      </c>
      <c r="F60" s="25"/>
      <c r="G60" s="25"/>
      <c r="H60" s="24" t="s">
        <v>184</v>
      </c>
      <c r="I60" s="26" t="s">
        <v>31</v>
      </c>
      <c r="J60" s="31" t="s">
        <v>185</v>
      </c>
      <c r="K60" s="31">
        <v>1</v>
      </c>
      <c r="L60" s="31"/>
      <c r="M60" s="31"/>
      <c r="N60" s="31"/>
      <c r="O60" s="31"/>
      <c r="P60" s="31"/>
      <c r="Q60" s="31"/>
      <c r="R60" s="31">
        <f t="shared" si="0"/>
        <v>1</v>
      </c>
      <c r="S60" s="37"/>
      <c r="T60" s="38"/>
      <c r="U60" s="39"/>
    </row>
    <row r="61" s="2" customFormat="1" ht="48" spans="1:21">
      <c r="A61" s="22">
        <v>58</v>
      </c>
      <c r="B61" s="23"/>
      <c r="C61" s="24" t="s">
        <v>186</v>
      </c>
      <c r="D61" s="24" t="s">
        <v>187</v>
      </c>
      <c r="E61" s="24" t="s">
        <v>188</v>
      </c>
      <c r="F61" s="25"/>
      <c r="G61" s="25"/>
      <c r="H61" s="24" t="s">
        <v>189</v>
      </c>
      <c r="I61" s="26" t="s">
        <v>26</v>
      </c>
      <c r="J61" s="31"/>
      <c r="K61" s="31"/>
      <c r="L61" s="31"/>
      <c r="M61" s="31"/>
      <c r="N61" s="31"/>
      <c r="O61" s="31"/>
      <c r="P61" s="31" t="s">
        <v>190</v>
      </c>
      <c r="Q61" s="31">
        <v>2</v>
      </c>
      <c r="R61" s="31">
        <f t="shared" si="0"/>
        <v>2</v>
      </c>
      <c r="S61" s="37"/>
      <c r="T61" s="38"/>
      <c r="U61" s="39"/>
    </row>
    <row r="62" s="2" customFormat="1" ht="48" spans="1:21">
      <c r="A62" s="22">
        <v>59</v>
      </c>
      <c r="B62" s="23"/>
      <c r="C62" s="24" t="s">
        <v>186</v>
      </c>
      <c r="D62" s="24" t="s">
        <v>187</v>
      </c>
      <c r="E62" s="24" t="s">
        <v>191</v>
      </c>
      <c r="F62" s="25"/>
      <c r="G62" s="25"/>
      <c r="H62" s="24" t="s">
        <v>192</v>
      </c>
      <c r="I62" s="26" t="s">
        <v>26</v>
      </c>
      <c r="J62" s="31"/>
      <c r="K62" s="31"/>
      <c r="L62" s="31"/>
      <c r="M62" s="31"/>
      <c r="N62" s="31"/>
      <c r="O62" s="31"/>
      <c r="P62" s="31" t="s">
        <v>193</v>
      </c>
      <c r="Q62" s="31">
        <v>2</v>
      </c>
      <c r="R62" s="31">
        <f t="shared" si="0"/>
        <v>2</v>
      </c>
      <c r="S62" s="37"/>
      <c r="T62" s="38"/>
      <c r="U62" s="39"/>
    </row>
    <row r="63" s="2" customFormat="1" ht="19.2" spans="1:21">
      <c r="A63" s="22">
        <v>60</v>
      </c>
      <c r="B63" s="23"/>
      <c r="C63" s="24" t="s">
        <v>194</v>
      </c>
      <c r="D63" s="24" t="s">
        <v>23</v>
      </c>
      <c r="E63" s="24" t="s">
        <v>30</v>
      </c>
      <c r="F63" s="25"/>
      <c r="G63" s="25"/>
      <c r="H63" s="24" t="s">
        <v>195</v>
      </c>
      <c r="I63" s="26" t="s">
        <v>31</v>
      </c>
      <c r="J63" s="31"/>
      <c r="K63" s="31"/>
      <c r="L63" s="31"/>
      <c r="M63" s="31"/>
      <c r="N63" s="31" t="s">
        <v>196</v>
      </c>
      <c r="O63" s="31">
        <v>1</v>
      </c>
      <c r="P63" s="31"/>
      <c r="Q63" s="31"/>
      <c r="R63" s="31">
        <f t="shared" si="0"/>
        <v>1</v>
      </c>
      <c r="S63" s="37"/>
      <c r="T63" s="38"/>
      <c r="U63" s="39"/>
    </row>
    <row r="64" s="2" customFormat="1" ht="43.2" spans="1:21">
      <c r="A64" s="22">
        <v>61</v>
      </c>
      <c r="B64" s="23"/>
      <c r="C64" s="24" t="s">
        <v>28</v>
      </c>
      <c r="D64" s="24" t="s">
        <v>23</v>
      </c>
      <c r="E64" s="24" t="s">
        <v>30</v>
      </c>
      <c r="F64" s="25"/>
      <c r="G64" s="25"/>
      <c r="H64" s="24" t="s">
        <v>197</v>
      </c>
      <c r="I64" s="26" t="s">
        <v>31</v>
      </c>
      <c r="J64" s="31"/>
      <c r="K64" s="31"/>
      <c r="L64" s="31"/>
      <c r="M64" s="31"/>
      <c r="N64" s="31" t="s">
        <v>198</v>
      </c>
      <c r="O64" s="31">
        <v>1</v>
      </c>
      <c r="P64" s="31"/>
      <c r="Q64" s="31"/>
      <c r="R64" s="31">
        <f t="shared" si="0"/>
        <v>1</v>
      </c>
      <c r="S64" s="37"/>
      <c r="T64" s="38"/>
      <c r="U64" s="39"/>
    </row>
    <row r="65" s="2" customFormat="1" ht="21.6" spans="1:21">
      <c r="A65" s="22">
        <v>62</v>
      </c>
      <c r="B65" s="23"/>
      <c r="C65" s="24" t="s">
        <v>199</v>
      </c>
      <c r="D65" s="24" t="s">
        <v>23</v>
      </c>
      <c r="E65" s="24" t="s">
        <v>200</v>
      </c>
      <c r="F65" s="25"/>
      <c r="G65" s="25"/>
      <c r="H65" s="24" t="s">
        <v>30</v>
      </c>
      <c r="I65" s="26" t="s">
        <v>31</v>
      </c>
      <c r="J65" s="31"/>
      <c r="K65" s="31"/>
      <c r="L65" s="31"/>
      <c r="M65" s="31"/>
      <c r="N65" s="31" t="s">
        <v>201</v>
      </c>
      <c r="O65" s="31">
        <v>1</v>
      </c>
      <c r="P65" s="31"/>
      <c r="Q65" s="31"/>
      <c r="R65" s="31">
        <f t="shared" si="0"/>
        <v>1</v>
      </c>
      <c r="S65" s="37"/>
      <c r="T65" s="38"/>
      <c r="U65" s="39"/>
    </row>
    <row r="66" s="2" customFormat="1" ht="19.2" spans="1:21">
      <c r="A66" s="22">
        <v>63</v>
      </c>
      <c r="B66" s="23"/>
      <c r="C66" s="24" t="s">
        <v>202</v>
      </c>
      <c r="D66" s="24" t="s">
        <v>23</v>
      </c>
      <c r="E66" s="24" t="s">
        <v>30</v>
      </c>
      <c r="F66" s="25"/>
      <c r="G66" s="25"/>
      <c r="H66" s="24" t="s">
        <v>203</v>
      </c>
      <c r="I66" s="26" t="s">
        <v>31</v>
      </c>
      <c r="J66" s="31"/>
      <c r="K66" s="31"/>
      <c r="L66" s="31"/>
      <c r="M66" s="31"/>
      <c r="N66" s="31" t="s">
        <v>204</v>
      </c>
      <c r="O66" s="31">
        <v>1</v>
      </c>
      <c r="P66" s="31"/>
      <c r="Q66" s="31"/>
      <c r="R66" s="31">
        <f t="shared" si="0"/>
        <v>1</v>
      </c>
      <c r="S66" s="37"/>
      <c r="T66" s="38"/>
      <c r="U66" s="39"/>
    </row>
    <row r="67" s="2" customFormat="1" ht="21.6" spans="1:21">
      <c r="A67" s="22">
        <v>64</v>
      </c>
      <c r="B67" s="23"/>
      <c r="C67" s="24" t="s">
        <v>205</v>
      </c>
      <c r="D67" s="24" t="s">
        <v>23</v>
      </c>
      <c r="E67" s="24" t="s">
        <v>30</v>
      </c>
      <c r="F67" s="25"/>
      <c r="G67" s="25"/>
      <c r="H67" s="24" t="s">
        <v>206</v>
      </c>
      <c r="I67" s="26" t="s">
        <v>31</v>
      </c>
      <c r="J67" s="31"/>
      <c r="K67" s="31"/>
      <c r="L67" s="31"/>
      <c r="M67" s="31"/>
      <c r="N67" s="31" t="s">
        <v>207</v>
      </c>
      <c r="O67" s="31">
        <v>1</v>
      </c>
      <c r="P67" s="31"/>
      <c r="Q67" s="31"/>
      <c r="R67" s="31">
        <f t="shared" si="0"/>
        <v>1</v>
      </c>
      <c r="S67" s="37"/>
      <c r="T67" s="38"/>
      <c r="U67" s="39"/>
    </row>
    <row r="68" s="2" customFormat="1" ht="54" spans="1:21">
      <c r="A68" s="22">
        <v>65</v>
      </c>
      <c r="B68" s="23"/>
      <c r="C68" s="24" t="s">
        <v>208</v>
      </c>
      <c r="D68" s="24" t="s">
        <v>23</v>
      </c>
      <c r="E68" s="24" t="s">
        <v>209</v>
      </c>
      <c r="F68" s="25"/>
      <c r="G68" s="25"/>
      <c r="H68" s="24" t="s">
        <v>30</v>
      </c>
      <c r="I68" s="26" t="s">
        <v>31</v>
      </c>
      <c r="J68" s="31"/>
      <c r="K68" s="31"/>
      <c r="L68" s="31"/>
      <c r="M68" s="31"/>
      <c r="N68" s="31" t="s">
        <v>210</v>
      </c>
      <c r="O68" s="31">
        <v>1</v>
      </c>
      <c r="P68" s="31"/>
      <c r="Q68" s="31"/>
      <c r="R68" s="31">
        <f t="shared" ref="R68:R91" si="1">K68+M68+O68+Q68</f>
        <v>1</v>
      </c>
      <c r="S68" s="37"/>
      <c r="T68" s="38"/>
      <c r="U68" s="39"/>
    </row>
    <row r="69" s="2" customFormat="1" ht="54" spans="1:21">
      <c r="A69" s="22">
        <v>66</v>
      </c>
      <c r="B69" s="23"/>
      <c r="C69" s="24" t="s">
        <v>208</v>
      </c>
      <c r="D69" s="24" t="s">
        <v>23</v>
      </c>
      <c r="E69" s="24" t="s">
        <v>211</v>
      </c>
      <c r="F69" s="25"/>
      <c r="G69" s="25"/>
      <c r="H69" s="24" t="s">
        <v>30</v>
      </c>
      <c r="I69" s="26" t="s">
        <v>212</v>
      </c>
      <c r="J69" s="31"/>
      <c r="K69" s="31"/>
      <c r="L69" s="31"/>
      <c r="M69" s="31"/>
      <c r="N69" s="31" t="s">
        <v>213</v>
      </c>
      <c r="O69" s="31">
        <v>1</v>
      </c>
      <c r="P69" s="31"/>
      <c r="Q69" s="31"/>
      <c r="R69" s="31">
        <f t="shared" si="1"/>
        <v>1</v>
      </c>
      <c r="S69" s="37"/>
      <c r="T69" s="38"/>
      <c r="U69" s="39"/>
    </row>
    <row r="70" s="2" customFormat="1" ht="54" spans="1:21">
      <c r="A70" s="22">
        <v>67</v>
      </c>
      <c r="B70" s="23"/>
      <c r="C70" s="24" t="s">
        <v>208</v>
      </c>
      <c r="D70" s="24" t="s">
        <v>23</v>
      </c>
      <c r="E70" s="24" t="s">
        <v>214</v>
      </c>
      <c r="F70" s="25"/>
      <c r="G70" s="25"/>
      <c r="H70" s="24" t="s">
        <v>30</v>
      </c>
      <c r="I70" s="26" t="s">
        <v>212</v>
      </c>
      <c r="J70" s="31"/>
      <c r="K70" s="31"/>
      <c r="L70" s="31"/>
      <c r="M70" s="31"/>
      <c r="N70" s="31" t="s">
        <v>215</v>
      </c>
      <c r="O70" s="31">
        <v>1</v>
      </c>
      <c r="P70" s="31"/>
      <c r="Q70" s="31"/>
      <c r="R70" s="31">
        <f t="shared" si="1"/>
        <v>1</v>
      </c>
      <c r="S70" s="37"/>
      <c r="T70" s="38"/>
      <c r="U70" s="39"/>
    </row>
    <row r="71" s="2" customFormat="1" ht="43.2" spans="1:21">
      <c r="A71" s="22">
        <v>68</v>
      </c>
      <c r="B71" s="23"/>
      <c r="C71" s="24" t="s">
        <v>208</v>
      </c>
      <c r="D71" s="24" t="s">
        <v>23</v>
      </c>
      <c r="E71" s="24" t="s">
        <v>216</v>
      </c>
      <c r="F71" s="25"/>
      <c r="G71" s="25"/>
      <c r="H71" s="24" t="s">
        <v>30</v>
      </c>
      <c r="I71" s="26" t="s">
        <v>212</v>
      </c>
      <c r="J71" s="31"/>
      <c r="K71" s="31"/>
      <c r="L71" s="31"/>
      <c r="M71" s="31"/>
      <c r="N71" s="31" t="s">
        <v>217</v>
      </c>
      <c r="O71" s="31">
        <v>1</v>
      </c>
      <c r="P71" s="31"/>
      <c r="Q71" s="31"/>
      <c r="R71" s="31">
        <f t="shared" si="1"/>
        <v>1</v>
      </c>
      <c r="S71" s="37"/>
      <c r="T71" s="38"/>
      <c r="U71" s="39"/>
    </row>
    <row r="72" s="2" customFormat="1" ht="21.6" spans="1:21">
      <c r="A72" s="22">
        <v>69</v>
      </c>
      <c r="B72" s="23"/>
      <c r="C72" s="24" t="s">
        <v>218</v>
      </c>
      <c r="D72" s="24" t="s">
        <v>23</v>
      </c>
      <c r="E72" s="24" t="s">
        <v>219</v>
      </c>
      <c r="F72" s="25"/>
      <c r="G72" s="25"/>
      <c r="H72" s="24" t="s">
        <v>30</v>
      </c>
      <c r="I72" s="26" t="s">
        <v>31</v>
      </c>
      <c r="J72" s="31"/>
      <c r="K72" s="31"/>
      <c r="L72" s="31" t="s">
        <v>220</v>
      </c>
      <c r="M72" s="31">
        <v>1</v>
      </c>
      <c r="N72" s="31"/>
      <c r="O72" s="31"/>
      <c r="P72" s="31"/>
      <c r="Q72" s="31"/>
      <c r="R72" s="31">
        <f t="shared" si="1"/>
        <v>1</v>
      </c>
      <c r="S72" s="37"/>
      <c r="T72" s="38"/>
      <c r="U72" s="39"/>
    </row>
    <row r="73" s="2" customFormat="1" ht="21.6" spans="1:21">
      <c r="A73" s="22">
        <v>70</v>
      </c>
      <c r="B73" s="23"/>
      <c r="C73" s="24" t="s">
        <v>218</v>
      </c>
      <c r="D73" s="24" t="s">
        <v>23</v>
      </c>
      <c r="E73" s="24" t="s">
        <v>221</v>
      </c>
      <c r="F73" s="25"/>
      <c r="G73" s="25"/>
      <c r="H73" s="24" t="s">
        <v>30</v>
      </c>
      <c r="I73" s="26" t="s">
        <v>31</v>
      </c>
      <c r="J73" s="31"/>
      <c r="K73" s="31"/>
      <c r="L73" s="31"/>
      <c r="M73" s="31"/>
      <c r="N73" s="31" t="s">
        <v>222</v>
      </c>
      <c r="O73" s="31">
        <v>2</v>
      </c>
      <c r="P73" s="31"/>
      <c r="Q73" s="31"/>
      <c r="R73" s="31">
        <f t="shared" si="1"/>
        <v>2</v>
      </c>
      <c r="S73" s="37"/>
      <c r="T73" s="38"/>
      <c r="U73" s="39"/>
    </row>
    <row r="74" s="2" customFormat="1" ht="28.8" spans="1:21">
      <c r="A74" s="22">
        <v>71</v>
      </c>
      <c r="B74" s="23"/>
      <c r="C74" s="24" t="s">
        <v>223</v>
      </c>
      <c r="D74" s="24" t="s">
        <v>23</v>
      </c>
      <c r="E74" s="24" t="s">
        <v>30</v>
      </c>
      <c r="F74" s="25"/>
      <c r="G74" s="25"/>
      <c r="H74" s="24" t="s">
        <v>224</v>
      </c>
      <c r="I74" s="26" t="s">
        <v>31</v>
      </c>
      <c r="J74" s="31" t="s">
        <v>225</v>
      </c>
      <c r="K74" s="31">
        <v>4</v>
      </c>
      <c r="L74" s="31"/>
      <c r="M74" s="31"/>
      <c r="N74" s="31"/>
      <c r="O74" s="31"/>
      <c r="P74" s="31"/>
      <c r="Q74" s="31"/>
      <c r="R74" s="31">
        <f t="shared" si="1"/>
        <v>4</v>
      </c>
      <c r="S74" s="37"/>
      <c r="T74" s="38"/>
      <c r="U74" s="39"/>
    </row>
    <row r="75" s="2" customFormat="1" ht="54" spans="1:21">
      <c r="A75" s="22">
        <v>72</v>
      </c>
      <c r="B75" s="23"/>
      <c r="C75" s="24" t="s">
        <v>223</v>
      </c>
      <c r="D75" s="24" t="s">
        <v>23</v>
      </c>
      <c r="E75" s="24" t="s">
        <v>226</v>
      </c>
      <c r="F75" s="25"/>
      <c r="G75" s="25"/>
      <c r="H75" s="24" t="s">
        <v>30</v>
      </c>
      <c r="I75" s="26" t="s">
        <v>31</v>
      </c>
      <c r="J75" s="31" t="s">
        <v>227</v>
      </c>
      <c r="K75" s="31">
        <v>4</v>
      </c>
      <c r="L75" s="31"/>
      <c r="M75" s="31"/>
      <c r="N75" s="31"/>
      <c r="O75" s="31"/>
      <c r="P75" s="31"/>
      <c r="Q75" s="31"/>
      <c r="R75" s="31">
        <f t="shared" si="1"/>
        <v>4</v>
      </c>
      <c r="S75" s="37"/>
      <c r="T75" s="38"/>
      <c r="U75" s="39"/>
    </row>
    <row r="76" s="2" customFormat="1" ht="21.6" spans="1:21">
      <c r="A76" s="22">
        <v>73</v>
      </c>
      <c r="B76" s="23"/>
      <c r="C76" s="24" t="s">
        <v>208</v>
      </c>
      <c r="D76" s="24" t="s">
        <v>23</v>
      </c>
      <c r="E76" s="24" t="s">
        <v>228</v>
      </c>
      <c r="F76" s="25"/>
      <c r="G76" s="25"/>
      <c r="H76" s="24" t="s">
        <v>30</v>
      </c>
      <c r="I76" s="26" t="s">
        <v>31</v>
      </c>
      <c r="J76" s="31"/>
      <c r="K76" s="31"/>
      <c r="L76" s="31"/>
      <c r="M76" s="31"/>
      <c r="N76" s="31" t="s">
        <v>229</v>
      </c>
      <c r="O76" s="31">
        <v>1</v>
      </c>
      <c r="P76" s="31"/>
      <c r="Q76" s="31"/>
      <c r="R76" s="31">
        <f t="shared" si="1"/>
        <v>1</v>
      </c>
      <c r="S76" s="37"/>
      <c r="T76" s="38"/>
      <c r="U76" s="39"/>
    </row>
    <row r="77" s="2" customFormat="1" ht="21.6" spans="1:21">
      <c r="A77" s="22">
        <v>74</v>
      </c>
      <c r="B77" s="23"/>
      <c r="C77" s="24" t="s">
        <v>208</v>
      </c>
      <c r="D77" s="24" t="s">
        <v>23</v>
      </c>
      <c r="E77" s="24" t="s">
        <v>230</v>
      </c>
      <c r="F77" s="25"/>
      <c r="G77" s="25"/>
      <c r="H77" s="24" t="s">
        <v>30</v>
      </c>
      <c r="I77" s="26" t="s">
        <v>31</v>
      </c>
      <c r="J77" s="31"/>
      <c r="K77" s="31"/>
      <c r="L77" s="31"/>
      <c r="M77" s="31"/>
      <c r="N77" s="31" t="s">
        <v>231</v>
      </c>
      <c r="O77" s="31">
        <v>1</v>
      </c>
      <c r="P77" s="31"/>
      <c r="Q77" s="31"/>
      <c r="R77" s="31">
        <f t="shared" si="1"/>
        <v>1</v>
      </c>
      <c r="S77" s="37"/>
      <c r="T77" s="38"/>
      <c r="U77" s="39"/>
    </row>
    <row r="78" s="2" customFormat="1" ht="21.6" spans="1:21">
      <c r="A78" s="22">
        <v>75</v>
      </c>
      <c r="B78" s="23"/>
      <c r="C78" s="24" t="s">
        <v>208</v>
      </c>
      <c r="D78" s="24" t="s">
        <v>23</v>
      </c>
      <c r="E78" s="24" t="s">
        <v>232</v>
      </c>
      <c r="F78" s="25"/>
      <c r="G78" s="25"/>
      <c r="H78" s="24" t="s">
        <v>30</v>
      </c>
      <c r="I78" s="26" t="s">
        <v>31</v>
      </c>
      <c r="J78" s="31"/>
      <c r="K78" s="31"/>
      <c r="L78" s="31"/>
      <c r="M78" s="31"/>
      <c r="N78" s="31" t="s">
        <v>233</v>
      </c>
      <c r="O78" s="31">
        <v>2</v>
      </c>
      <c r="P78" s="31"/>
      <c r="Q78" s="31"/>
      <c r="R78" s="31">
        <f t="shared" si="1"/>
        <v>2</v>
      </c>
      <c r="S78" s="37"/>
      <c r="T78" s="38"/>
      <c r="U78" s="39"/>
    </row>
    <row r="79" s="2" customFormat="1" ht="21.6" spans="1:21">
      <c r="A79" s="22">
        <v>76</v>
      </c>
      <c r="B79" s="23"/>
      <c r="C79" s="24" t="s">
        <v>205</v>
      </c>
      <c r="D79" s="24" t="s">
        <v>23</v>
      </c>
      <c r="E79" s="24" t="s">
        <v>234</v>
      </c>
      <c r="F79" s="25"/>
      <c r="G79" s="25"/>
      <c r="H79" s="24" t="s">
        <v>235</v>
      </c>
      <c r="I79" s="26" t="s">
        <v>31</v>
      </c>
      <c r="J79" s="31"/>
      <c r="K79" s="31"/>
      <c r="L79" s="31"/>
      <c r="M79" s="31"/>
      <c r="N79" s="31" t="s">
        <v>236</v>
      </c>
      <c r="O79" s="31">
        <v>2</v>
      </c>
      <c r="P79" s="31"/>
      <c r="Q79" s="31"/>
      <c r="R79" s="31">
        <f t="shared" si="1"/>
        <v>2</v>
      </c>
      <c r="S79" s="37"/>
      <c r="T79" s="38"/>
      <c r="U79" s="39"/>
    </row>
    <row r="80" s="2" customFormat="1" ht="21.6" spans="1:21">
      <c r="A80" s="22">
        <v>77</v>
      </c>
      <c r="B80" s="23"/>
      <c r="C80" s="24" t="s">
        <v>205</v>
      </c>
      <c r="D80" s="24" t="s">
        <v>23</v>
      </c>
      <c r="E80" s="24" t="s">
        <v>237</v>
      </c>
      <c r="F80" s="25"/>
      <c r="G80" s="25"/>
      <c r="H80" s="24" t="s">
        <v>238</v>
      </c>
      <c r="I80" s="26" t="s">
        <v>31</v>
      </c>
      <c r="J80" s="31"/>
      <c r="K80" s="31"/>
      <c r="L80" s="31"/>
      <c r="M80" s="31"/>
      <c r="N80" s="31" t="s">
        <v>239</v>
      </c>
      <c r="O80" s="31">
        <v>2</v>
      </c>
      <c r="P80" s="31"/>
      <c r="Q80" s="31"/>
      <c r="R80" s="31">
        <f t="shared" si="1"/>
        <v>2</v>
      </c>
      <c r="S80" s="37"/>
      <c r="T80" s="38"/>
      <c r="U80" s="39"/>
    </row>
    <row r="81" s="2" customFormat="1" ht="21.6" spans="1:21">
      <c r="A81" s="22">
        <v>78</v>
      </c>
      <c r="B81" s="23"/>
      <c r="C81" s="24" t="s">
        <v>240</v>
      </c>
      <c r="D81" s="24" t="s">
        <v>23</v>
      </c>
      <c r="E81" s="24" t="s">
        <v>241</v>
      </c>
      <c r="F81" s="25"/>
      <c r="G81" s="25"/>
      <c r="H81" s="24" t="s">
        <v>241</v>
      </c>
      <c r="I81" s="26" t="s">
        <v>31</v>
      </c>
      <c r="J81" s="31"/>
      <c r="K81" s="31"/>
      <c r="L81" s="31"/>
      <c r="M81" s="31"/>
      <c r="N81" s="31" t="s">
        <v>242</v>
      </c>
      <c r="O81" s="31">
        <v>2</v>
      </c>
      <c r="P81" s="31"/>
      <c r="Q81" s="31"/>
      <c r="R81" s="31">
        <f t="shared" si="1"/>
        <v>2</v>
      </c>
      <c r="S81" s="37"/>
      <c r="T81" s="38"/>
      <c r="U81" s="39"/>
    </row>
    <row r="82" s="2" customFormat="1" ht="28.8" spans="1:21">
      <c r="A82" s="22">
        <v>79</v>
      </c>
      <c r="B82" s="23"/>
      <c r="C82" s="24" t="s">
        <v>46</v>
      </c>
      <c r="D82" s="24" t="s">
        <v>23</v>
      </c>
      <c r="E82" s="24" t="s">
        <v>243</v>
      </c>
      <c r="F82" s="25"/>
      <c r="G82" s="25"/>
      <c r="H82" s="24" t="s">
        <v>30</v>
      </c>
      <c r="I82" s="26" t="s">
        <v>31</v>
      </c>
      <c r="J82" s="31" t="s">
        <v>244</v>
      </c>
      <c r="K82" s="31">
        <v>4</v>
      </c>
      <c r="L82" s="31"/>
      <c r="M82" s="31"/>
      <c r="N82" s="31"/>
      <c r="O82" s="31"/>
      <c r="P82" s="31"/>
      <c r="Q82" s="31"/>
      <c r="R82" s="31">
        <f t="shared" si="1"/>
        <v>4</v>
      </c>
      <c r="S82" s="37"/>
      <c r="T82" s="38"/>
      <c r="U82" s="39"/>
    </row>
    <row r="83" s="2" customFormat="1" ht="28.8" spans="1:21">
      <c r="A83" s="22">
        <v>80</v>
      </c>
      <c r="B83" s="23"/>
      <c r="C83" s="24" t="s">
        <v>46</v>
      </c>
      <c r="D83" s="24" t="s">
        <v>23</v>
      </c>
      <c r="E83" s="24" t="s">
        <v>245</v>
      </c>
      <c r="F83" s="25"/>
      <c r="G83" s="25"/>
      <c r="H83" s="24" t="s">
        <v>30</v>
      </c>
      <c r="I83" s="26" t="s">
        <v>31</v>
      </c>
      <c r="J83" s="31" t="s">
        <v>246</v>
      </c>
      <c r="K83" s="31">
        <v>6</v>
      </c>
      <c r="L83" s="31"/>
      <c r="M83" s="31"/>
      <c r="N83" s="31"/>
      <c r="O83" s="31"/>
      <c r="P83" s="31"/>
      <c r="Q83" s="31"/>
      <c r="R83" s="31">
        <f t="shared" si="1"/>
        <v>6</v>
      </c>
      <c r="S83" s="37"/>
      <c r="T83" s="38"/>
      <c r="U83" s="39"/>
    </row>
    <row r="84" s="2" customFormat="1" ht="28.8" spans="1:21">
      <c r="A84" s="22">
        <v>81</v>
      </c>
      <c r="B84" s="23"/>
      <c r="C84" s="24" t="s">
        <v>46</v>
      </c>
      <c r="D84" s="24" t="s">
        <v>23</v>
      </c>
      <c r="E84" s="24" t="s">
        <v>247</v>
      </c>
      <c r="F84" s="25"/>
      <c r="G84" s="25"/>
      <c r="H84" s="24" t="s">
        <v>30</v>
      </c>
      <c r="I84" s="26" t="s">
        <v>31</v>
      </c>
      <c r="J84" s="31" t="s">
        <v>248</v>
      </c>
      <c r="K84" s="31">
        <v>6</v>
      </c>
      <c r="L84" s="31"/>
      <c r="M84" s="31"/>
      <c r="N84" s="31"/>
      <c r="O84" s="31"/>
      <c r="P84" s="31"/>
      <c r="Q84" s="31"/>
      <c r="R84" s="31">
        <f t="shared" si="1"/>
        <v>6</v>
      </c>
      <c r="S84" s="37"/>
      <c r="T84" s="38"/>
      <c r="U84" s="39"/>
    </row>
    <row r="85" s="2" customFormat="1" ht="48" spans="1:21">
      <c r="A85" s="22">
        <v>82</v>
      </c>
      <c r="B85" s="23"/>
      <c r="C85" s="24" t="s">
        <v>67</v>
      </c>
      <c r="D85" s="24" t="s">
        <v>23</v>
      </c>
      <c r="E85" s="24" t="s">
        <v>249</v>
      </c>
      <c r="F85" s="25"/>
      <c r="G85" s="25"/>
      <c r="H85" s="24" t="s">
        <v>30</v>
      </c>
      <c r="I85" s="26" t="s">
        <v>31</v>
      </c>
      <c r="J85" s="31"/>
      <c r="K85" s="31"/>
      <c r="L85" s="31"/>
      <c r="M85" s="31"/>
      <c r="N85" s="31"/>
      <c r="O85" s="31"/>
      <c r="P85" s="31" t="s">
        <v>250</v>
      </c>
      <c r="Q85" s="31">
        <v>5</v>
      </c>
      <c r="R85" s="31">
        <f t="shared" si="1"/>
        <v>5</v>
      </c>
      <c r="S85" s="37"/>
      <c r="T85" s="38"/>
      <c r="U85" s="39"/>
    </row>
    <row r="86" s="2" customFormat="1" ht="48" spans="1:21">
      <c r="A86" s="22">
        <v>83</v>
      </c>
      <c r="B86" s="23"/>
      <c r="C86" s="24" t="s">
        <v>67</v>
      </c>
      <c r="D86" s="24" t="s">
        <v>23</v>
      </c>
      <c r="E86" s="24" t="s">
        <v>251</v>
      </c>
      <c r="F86" s="25"/>
      <c r="G86" s="25"/>
      <c r="H86" s="24" t="s">
        <v>30</v>
      </c>
      <c r="I86" s="26" t="s">
        <v>31</v>
      </c>
      <c r="J86" s="31"/>
      <c r="K86" s="31"/>
      <c r="L86" s="31"/>
      <c r="M86" s="31"/>
      <c r="N86" s="31"/>
      <c r="O86" s="31"/>
      <c r="P86" s="31" t="s">
        <v>252</v>
      </c>
      <c r="Q86" s="31">
        <v>10</v>
      </c>
      <c r="R86" s="31">
        <f t="shared" si="1"/>
        <v>10</v>
      </c>
      <c r="S86" s="37"/>
      <c r="T86" s="38"/>
      <c r="U86" s="39"/>
    </row>
    <row r="87" s="2" customFormat="1" ht="48" spans="1:21">
      <c r="A87" s="22">
        <v>84</v>
      </c>
      <c r="B87" s="23"/>
      <c r="C87" s="24" t="s">
        <v>67</v>
      </c>
      <c r="D87" s="24" t="s">
        <v>23</v>
      </c>
      <c r="E87" s="24" t="s">
        <v>253</v>
      </c>
      <c r="F87" s="25"/>
      <c r="G87" s="25"/>
      <c r="H87" s="24" t="s">
        <v>30</v>
      </c>
      <c r="I87" s="26" t="s">
        <v>31</v>
      </c>
      <c r="J87" s="31"/>
      <c r="K87" s="31"/>
      <c r="L87" s="31"/>
      <c r="M87" s="31"/>
      <c r="N87" s="31"/>
      <c r="O87" s="31"/>
      <c r="P87" s="31" t="s">
        <v>254</v>
      </c>
      <c r="Q87" s="31">
        <v>5</v>
      </c>
      <c r="R87" s="31">
        <f t="shared" si="1"/>
        <v>5</v>
      </c>
      <c r="S87" s="37"/>
      <c r="T87" s="38"/>
      <c r="U87" s="39"/>
    </row>
    <row r="88" s="2" customFormat="1" ht="21.6" spans="1:21">
      <c r="A88" s="22">
        <v>85</v>
      </c>
      <c r="B88" s="23"/>
      <c r="C88" s="24" t="s">
        <v>255</v>
      </c>
      <c r="D88" s="24" t="s">
        <v>23</v>
      </c>
      <c r="E88" s="24" t="s">
        <v>256</v>
      </c>
      <c r="F88" s="25"/>
      <c r="G88" s="25"/>
      <c r="H88" s="24" t="s">
        <v>30</v>
      </c>
      <c r="I88" s="26" t="s">
        <v>31</v>
      </c>
      <c r="J88" s="31"/>
      <c r="K88" s="31"/>
      <c r="L88" s="31"/>
      <c r="M88" s="31"/>
      <c r="N88" s="31" t="s">
        <v>257</v>
      </c>
      <c r="O88" s="31">
        <v>2</v>
      </c>
      <c r="P88" s="31"/>
      <c r="Q88" s="31"/>
      <c r="R88" s="31">
        <f t="shared" si="1"/>
        <v>2</v>
      </c>
      <c r="S88" s="37"/>
      <c r="T88" s="38"/>
      <c r="U88" s="39"/>
    </row>
    <row r="89" s="2" customFormat="1" ht="28.8" spans="1:21">
      <c r="A89" s="22">
        <v>86</v>
      </c>
      <c r="B89" s="23"/>
      <c r="C89" s="24" t="s">
        <v>46</v>
      </c>
      <c r="D89" s="24" t="s">
        <v>23</v>
      </c>
      <c r="E89" s="24" t="s">
        <v>258</v>
      </c>
      <c r="F89" s="25"/>
      <c r="G89" s="25"/>
      <c r="H89" s="24" t="s">
        <v>30</v>
      </c>
      <c r="I89" s="26" t="s">
        <v>31</v>
      </c>
      <c r="J89" s="31" t="s">
        <v>259</v>
      </c>
      <c r="K89" s="31">
        <v>65</v>
      </c>
      <c r="L89" s="31"/>
      <c r="M89" s="31"/>
      <c r="N89" s="31"/>
      <c r="O89" s="31"/>
      <c r="P89" s="31"/>
      <c r="Q89" s="31"/>
      <c r="R89" s="31">
        <f t="shared" si="1"/>
        <v>65</v>
      </c>
      <c r="S89" s="37"/>
      <c r="T89" s="38"/>
      <c r="U89" s="39"/>
    </row>
    <row r="90" s="2" customFormat="1" ht="19.2" spans="1:21">
      <c r="A90" s="22">
        <v>87</v>
      </c>
      <c r="B90" s="23"/>
      <c r="C90" s="24" t="s">
        <v>260</v>
      </c>
      <c r="D90" s="24" t="s">
        <v>23</v>
      </c>
      <c r="E90" s="24" t="s">
        <v>30</v>
      </c>
      <c r="F90" s="25"/>
      <c r="G90" s="25"/>
      <c r="H90" s="24" t="s">
        <v>261</v>
      </c>
      <c r="I90" s="26" t="s">
        <v>31</v>
      </c>
      <c r="J90" s="31"/>
      <c r="K90" s="31"/>
      <c r="L90" s="31" t="s">
        <v>262</v>
      </c>
      <c r="M90" s="31">
        <v>4</v>
      </c>
      <c r="N90" s="31"/>
      <c r="O90" s="31"/>
      <c r="P90" s="31"/>
      <c r="Q90" s="31"/>
      <c r="R90" s="31">
        <f t="shared" si="1"/>
        <v>4</v>
      </c>
      <c r="S90" s="37"/>
      <c r="T90" s="38"/>
      <c r="U90" s="39"/>
    </row>
    <row r="91" s="2" customFormat="1" ht="21.6" spans="1:21">
      <c r="A91" s="22">
        <v>88</v>
      </c>
      <c r="B91" s="40"/>
      <c r="C91" s="24" t="s">
        <v>263</v>
      </c>
      <c r="D91" s="24" t="s">
        <v>23</v>
      </c>
      <c r="E91" s="24" t="s">
        <v>264</v>
      </c>
      <c r="F91" s="25"/>
      <c r="G91" s="25"/>
      <c r="H91" s="24" t="s">
        <v>30</v>
      </c>
      <c r="I91" s="26" t="s">
        <v>265</v>
      </c>
      <c r="J91" s="31"/>
      <c r="K91" s="31"/>
      <c r="L91" s="31" t="s">
        <v>266</v>
      </c>
      <c r="M91" s="31">
        <v>4</v>
      </c>
      <c r="N91" s="31"/>
      <c r="O91" s="31"/>
      <c r="P91" s="31"/>
      <c r="Q91" s="31"/>
      <c r="R91" s="31">
        <f t="shared" si="1"/>
        <v>4</v>
      </c>
      <c r="S91" s="37"/>
      <c r="T91" s="38"/>
      <c r="U91" s="39"/>
    </row>
    <row r="92" s="2" customFormat="1" ht="31" customHeight="1" spans="1:21">
      <c r="A92" s="15" t="s">
        <v>267</v>
      </c>
      <c r="B92" s="15"/>
      <c r="C92" s="15"/>
      <c r="D92" s="15"/>
      <c r="E92" s="15"/>
      <c r="F92" s="15"/>
      <c r="G92" s="15"/>
      <c r="H92" s="15"/>
      <c r="I92" s="15"/>
      <c r="J92" s="47" t="s">
        <v>30</v>
      </c>
      <c r="K92" s="47">
        <f>SUM(K4:K91)</f>
        <v>529</v>
      </c>
      <c r="L92" s="47" t="s">
        <v>30</v>
      </c>
      <c r="M92" s="47" t="s">
        <v>30</v>
      </c>
      <c r="N92" s="47" t="s">
        <v>30</v>
      </c>
      <c r="O92" s="47" t="s">
        <v>30</v>
      </c>
      <c r="P92" s="47" t="s">
        <v>30</v>
      </c>
      <c r="Q92" s="47" t="s">
        <v>30</v>
      </c>
      <c r="R92" s="47" t="s">
        <v>30</v>
      </c>
      <c r="S92" s="49"/>
      <c r="T92" s="38"/>
      <c r="U92" s="47"/>
    </row>
    <row r="93" s="2" customFormat="1" ht="31" customHeight="1" spans="1:21">
      <c r="A93" s="41" t="s">
        <v>268</v>
      </c>
      <c r="B93" s="41"/>
      <c r="C93" s="41"/>
      <c r="D93" s="41"/>
      <c r="E93" s="41"/>
      <c r="F93" s="41"/>
      <c r="G93" s="41"/>
      <c r="H93" s="41"/>
      <c r="I93" s="41"/>
      <c r="J93" s="48" t="s">
        <v>30</v>
      </c>
      <c r="K93" s="47" t="s">
        <v>30</v>
      </c>
      <c r="L93" s="47" t="s">
        <v>30</v>
      </c>
      <c r="M93" s="47">
        <f>SUM(M4:M92)</f>
        <v>90</v>
      </c>
      <c r="N93" s="47" t="s">
        <v>30</v>
      </c>
      <c r="O93" s="47" t="s">
        <v>30</v>
      </c>
      <c r="P93" s="47" t="s">
        <v>30</v>
      </c>
      <c r="Q93" s="47" t="s">
        <v>30</v>
      </c>
      <c r="R93" s="47" t="s">
        <v>30</v>
      </c>
      <c r="S93" s="49"/>
      <c r="T93" s="38"/>
      <c r="U93" s="47"/>
    </row>
    <row r="94" s="2" customFormat="1" ht="31" customHeight="1" spans="1:21">
      <c r="A94" s="41" t="s">
        <v>269</v>
      </c>
      <c r="B94" s="41"/>
      <c r="C94" s="41"/>
      <c r="D94" s="41"/>
      <c r="E94" s="41"/>
      <c r="F94" s="41"/>
      <c r="G94" s="41"/>
      <c r="H94" s="41"/>
      <c r="I94" s="41"/>
      <c r="J94" s="48" t="s">
        <v>30</v>
      </c>
      <c r="K94" s="47" t="s">
        <v>30</v>
      </c>
      <c r="L94" s="47" t="s">
        <v>30</v>
      </c>
      <c r="M94" s="47" t="s">
        <v>30</v>
      </c>
      <c r="N94" s="47" t="s">
        <v>30</v>
      </c>
      <c r="O94" s="47">
        <f>SUM(O4:O88)</f>
        <v>81</v>
      </c>
      <c r="P94" s="47" t="s">
        <v>30</v>
      </c>
      <c r="Q94" s="47" t="s">
        <v>30</v>
      </c>
      <c r="R94" s="47" t="s">
        <v>30</v>
      </c>
      <c r="S94" s="49"/>
      <c r="T94" s="38"/>
      <c r="U94" s="47"/>
    </row>
    <row r="95" s="2" customFormat="1" ht="31" customHeight="1" spans="1:21">
      <c r="A95" s="41" t="s">
        <v>270</v>
      </c>
      <c r="B95" s="41"/>
      <c r="C95" s="41"/>
      <c r="D95" s="41"/>
      <c r="E95" s="41"/>
      <c r="F95" s="41"/>
      <c r="G95" s="41"/>
      <c r="H95" s="41"/>
      <c r="I95" s="41"/>
      <c r="J95" s="48" t="s">
        <v>30</v>
      </c>
      <c r="K95" s="47" t="s">
        <v>30</v>
      </c>
      <c r="L95" s="47" t="s">
        <v>30</v>
      </c>
      <c r="M95" s="47" t="s">
        <v>30</v>
      </c>
      <c r="N95" s="47" t="s">
        <v>30</v>
      </c>
      <c r="O95" s="47" t="s">
        <v>30</v>
      </c>
      <c r="P95" s="47" t="s">
        <v>30</v>
      </c>
      <c r="Q95" s="47">
        <f>SUM(Q4:Q93)</f>
        <v>36</v>
      </c>
      <c r="R95" s="47" t="s">
        <v>30</v>
      </c>
      <c r="S95" s="49"/>
      <c r="T95" s="38"/>
      <c r="U95" s="47"/>
    </row>
    <row r="96" s="1" customFormat="1" ht="29" customHeight="1" spans="1:21">
      <c r="A96" s="15" t="s">
        <v>271</v>
      </c>
      <c r="B96" s="15"/>
      <c r="C96" s="15"/>
      <c r="D96" s="15"/>
      <c r="E96" s="15"/>
      <c r="F96" s="15"/>
      <c r="G96" s="15"/>
      <c r="H96" s="15"/>
      <c r="I96" s="15"/>
      <c r="J96" s="48" t="s">
        <v>30</v>
      </c>
      <c r="K96" s="47" t="s">
        <v>30</v>
      </c>
      <c r="L96" s="47" t="s">
        <v>30</v>
      </c>
      <c r="M96" s="47" t="s">
        <v>30</v>
      </c>
      <c r="N96" s="47" t="s">
        <v>30</v>
      </c>
      <c r="O96" s="47" t="s">
        <v>30</v>
      </c>
      <c r="P96" s="47" t="s">
        <v>30</v>
      </c>
      <c r="Q96" s="47" t="s">
        <v>30</v>
      </c>
      <c r="R96" s="50">
        <f>SUM(R4:R95)</f>
        <v>736</v>
      </c>
      <c r="S96" s="49"/>
      <c r="T96" s="51"/>
      <c r="U96" s="52"/>
    </row>
    <row r="97" s="4" customFormat="1" ht="50" customHeight="1" spans="1:21">
      <c r="A97" s="42" t="s">
        <v>272</v>
      </c>
      <c r="B97" s="43" t="s">
        <v>273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53"/>
      <c r="T97" s="53"/>
      <c r="U97" s="44"/>
    </row>
    <row r="98" s="5" customFormat="1" spans="1:21">
      <c r="A98" s="45"/>
      <c r="B98" s="46"/>
      <c r="C98" s="46"/>
      <c r="D98" s="46"/>
      <c r="E98" s="46"/>
      <c r="F98" s="46"/>
      <c r="G98" s="46"/>
      <c r="H98" s="46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54"/>
      <c r="T98" s="55"/>
      <c r="U98" s="56"/>
    </row>
  </sheetData>
  <autoFilter ref="A1:U97">
    <extLst/>
  </autoFilter>
  <mergeCells count="22">
    <mergeCell ref="A1:U1"/>
    <mergeCell ref="D2:E2"/>
    <mergeCell ref="F2:G2"/>
    <mergeCell ref="J2:K2"/>
    <mergeCell ref="L2:M2"/>
    <mergeCell ref="N2:O2"/>
    <mergeCell ref="P2:Q2"/>
    <mergeCell ref="A92:I92"/>
    <mergeCell ref="A93:I93"/>
    <mergeCell ref="A94:I94"/>
    <mergeCell ref="A95:I95"/>
    <mergeCell ref="A96:I96"/>
    <mergeCell ref="B97:U97"/>
    <mergeCell ref="A2:A3"/>
    <mergeCell ref="B2:B3"/>
    <mergeCell ref="C2:C3"/>
    <mergeCell ref="H2:H3"/>
    <mergeCell ref="I2:I3"/>
    <mergeCell ref="R2:R3"/>
    <mergeCell ref="S2:S3"/>
    <mergeCell ref="T2:T3"/>
    <mergeCell ref="U2:U3"/>
  </mergeCells>
  <printOptions horizontalCentered="1"/>
  <pageMargins left="0.393055555555556" right="0.393055555555556" top="0.511805555555556" bottom="0.511805555555556" header="0.314583333333333" footer="0.314583333333333"/>
  <pageSetup paperSize="9" scale="83" fitToHeight="0" orientation="landscape" horizontalDpi="600" verticalDpi="300"/>
  <headerFooter>
    <oddHeader>&amp;L附件2：</oddHeader>
    <oddFooter>&amp;C&amp;8第 &amp;P 页，共 &amp;N 页</oddFooter>
  </headerFooter>
  <rowBreaks count="1" manualBreakCount="1">
    <brk id="7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UyMbJWykoZYrTHqOVIv6Q8tKuyyKkLCLlHPrdYfBhU5kkjMVPXg5SwiNXJXpXMB/Vvp7MkdvOcXJMAYvov6CMA==</cp:lastModifiedBy>
  <dcterms:created xsi:type="dcterms:W3CDTF">2006-09-13T11:21:00Z</dcterms:created>
  <cp:lastPrinted>2018-11-22T09:45:00Z</cp:lastPrinted>
  <dcterms:modified xsi:type="dcterms:W3CDTF">2021-08-25T02:37:31Z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