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Sheet1!$A$1:$T$50</definedName>
    <definedName name="_xlnm.Print_Titles" localSheetId="0">Sheet1!$1:$3</definedName>
    <definedName name="_xlnm._FilterDatabase" localSheetId="0" hidden="1">Sheet1!$A$3:$T$50</definedName>
  </definedNames>
  <calcPr calcId="144525"/>
</workbook>
</file>

<file path=xl/sharedStrings.xml><?xml version="1.0" encoding="utf-8"?>
<sst xmlns="http://schemas.openxmlformats.org/spreadsheetml/2006/main" count="297" uniqueCount="185">
  <si>
    <r>
      <rPr>
        <b/>
        <sz val="9"/>
        <color theme="1"/>
        <rFont val="宋体"/>
        <charset val="134"/>
        <scheme val="minor"/>
      </rPr>
      <t>南宁轨道交通集团运营分公司2021年乘客信息系统备件</t>
    </r>
    <r>
      <rPr>
        <b/>
        <sz val="9"/>
        <rFont val="宋体"/>
        <charset val="134"/>
        <scheme val="minor"/>
      </rPr>
      <t>采购项目分项报价表</t>
    </r>
  </si>
  <si>
    <t>序号</t>
  </si>
  <si>
    <t>物料名称</t>
  </si>
  <si>
    <t>参考品牌型号</t>
  </si>
  <si>
    <t>报价品牌型号</t>
  </si>
  <si>
    <t>物料描述</t>
  </si>
  <si>
    <t>单位</t>
  </si>
  <si>
    <t>1号线</t>
  </si>
  <si>
    <t>2号线</t>
  </si>
  <si>
    <t>3号线</t>
  </si>
  <si>
    <t>4号线</t>
  </si>
  <si>
    <t>总数量</t>
  </si>
  <si>
    <t>不含税单价</t>
  </si>
  <si>
    <t>不含税合价</t>
  </si>
  <si>
    <t>税率</t>
  </si>
  <si>
    <t>参考品牌</t>
  </si>
  <si>
    <t>参考型号</t>
  </si>
  <si>
    <t>报价品牌</t>
  </si>
  <si>
    <t>报价型号</t>
  </si>
  <si>
    <t>计划序号</t>
  </si>
  <si>
    <t>数量</t>
  </si>
  <si>
    <t>服务器</t>
  </si>
  <si>
    <t>H3C</t>
  </si>
  <si>
    <t>R4900-G3-8SFF</t>
  </si>
  <si>
    <t>处理器类型 Intel 8 核至强处理器
标称主频 2.40GHz
标配处理器数量 4
最大处理器数量 4
支持操作系统 Win 2008 sever（32 位、64 位的标准企业版） 以上版本或主流 UNIX/LINUX
操作系统 Ubuntu-12.04-server
配置内存容量 32GB
硬盘 3x300GB 热插拔 SAS 硬盘
RAID 支持 RAID-1
光盘驱动器 DVD/CD-RW 
主板扩展插槽（个） 8
网卡类型 4 个千兆以太网接口
电源数量 1+1 热插拔冗余电源</t>
  </si>
  <si>
    <t>套</t>
  </si>
  <si>
    <t>2021-01-TH-30867</t>
  </si>
  <si>
    <t>2021-02-TH-32845</t>
  </si>
  <si>
    <t>IPS主机</t>
  </si>
  <si>
    <t>T1000-AI-50</t>
  </si>
  <si>
    <t>台</t>
  </si>
  <si>
    <t>2021-03-TH-32390</t>
  </si>
  <si>
    <t>无线控制器主机</t>
  </si>
  <si>
    <t>EXP-WX5540H</t>
  </si>
  <si>
    <t>2021-01-TH-30674</t>
  </si>
  <si>
    <t>以太网交换机主机</t>
  </si>
  <si>
    <t>LS-7503E</t>
  </si>
  <si>
    <t/>
  </si>
  <si>
    <t>2021-03-TH-32495</t>
  </si>
  <si>
    <t>LS-3600V2-28TP-EI</t>
  </si>
  <si>
    <t>24FE+4SFP+2GE Combo，交直流双路供电</t>
  </si>
  <si>
    <t>2021-01-TH-30663
2021-01-TH-31312</t>
  </si>
  <si>
    <t>交换机</t>
  </si>
  <si>
    <t>SMB-S5016PV5-EI</t>
  </si>
  <si>
    <t>2021-04-TH-32493</t>
  </si>
  <si>
    <t>路由器</t>
  </si>
  <si>
    <t>MSR 36-40</t>
  </si>
  <si>
    <t>设备类型：网络安全路由器；
WAN（广域网)接口：3个；
其他端口：2个USB2.0端口，1个CON/AUX，1个CON（Mini-USB Type AB）；
端口结构:模块化；
内存（缺省/最大）：2GB/4GB FLASH：256MB；
支持扩展模块数：4个SIC插槽+2个DSIC+4个HMIM插槽+2个VPM；
电源电压（V）：AC/POE 100-240V，50Hz/60Hz DC -48--60V；
电源功率（W）:300W；
产品尺寸：440×480×88.1mm。</t>
  </si>
  <si>
    <t>2021-02-TH-32698</t>
  </si>
  <si>
    <t>S7502E主控模块</t>
  </si>
  <si>
    <t>LSQM3MPUA0</t>
  </si>
  <si>
    <t>块</t>
  </si>
  <si>
    <t>2021-01-TH-31319</t>
  </si>
  <si>
    <t>S7500系列交流电源模块</t>
  </si>
  <si>
    <t>LSQM1AC300</t>
  </si>
  <si>
    <t>300W</t>
  </si>
  <si>
    <t>个</t>
  </si>
  <si>
    <t>2021-01-TH-31321
2021-01-TH-31322</t>
  </si>
  <si>
    <t>S7500E交换路由引擎模块</t>
  </si>
  <si>
    <t>LSQM1CGT24TSSC0</t>
  </si>
  <si>
    <t>2021-03-TH-32496</t>
  </si>
  <si>
    <t>S7500E 12端口千兆/百兆以太网光接口模块（SFP，LC）</t>
  </si>
  <si>
    <t>LSQM2GP24TSSC0</t>
  </si>
  <si>
    <t>2021-01-TH-31318</t>
  </si>
  <si>
    <t>S10500 48端口千兆以太网电接口模块（SE）</t>
  </si>
  <si>
    <t>LSQM2GT48SA0</t>
  </si>
  <si>
    <t>2021-01-TH-31320</t>
  </si>
  <si>
    <t>WA4320-TS-SMA外置天线</t>
  </si>
  <si>
    <t>EWP-WA4320-TS-FIT</t>
  </si>
  <si>
    <t>双频2条流 802.11ac/n 地铁专用无线AP-FIT</t>
  </si>
  <si>
    <t>2021-01-TH-30669</t>
  </si>
  <si>
    <t>车载无线单元</t>
  </si>
  <si>
    <t>EWP-WA4320-TQ-V</t>
  </si>
  <si>
    <t>2021-01-TH-30667</t>
  </si>
  <si>
    <t>收发天线（车载）</t>
  </si>
  <si>
    <t>ANT-5016P-M2</t>
  </si>
  <si>
    <t>2021-01-TH-30668</t>
  </si>
  <si>
    <t>工作站</t>
  </si>
  <si>
    <t>联想</t>
  </si>
  <si>
    <t>P330</t>
  </si>
  <si>
    <t>CPU：E-2224
内存：8G
硬盘：1TB
独立显卡：NVIDIA Quadro P620 2GB</t>
  </si>
  <si>
    <t>2021-04-TH-33315
2021-04-TH-33317
2021-04-TH-33316
2021-04-TH-33320
2021-04-TH-33355</t>
  </si>
  <si>
    <t>SR860</t>
  </si>
  <si>
    <t>产品类别：机架式；CPU型号：Xeon Gold 5118 2.3GHz；标配CPU数量：2颗；内存容量：64GB DDR4；标配硬盘容量：1.2TB；内部硬盘架数：最大支持16个SAS/SATA HDD和SSD的2.5英寸存储托架，或多达8个2.5英寸NVMe SSD（包含4个直接连接U.2/NVMe）；以及多达2个镜像M.2 Boot；网络控制器：可选择1GbE、10GbE、25GbE、32GbE、40GbE或InfiniBand PCIe适配器；1个（2/4端口）1GbE或10GbE LOM卡；电源类型：热插拔/冗余电源；</t>
  </si>
  <si>
    <t>2021-03-TH-32399</t>
  </si>
  <si>
    <t>磁盘阵列</t>
  </si>
  <si>
    <t>DE6000H</t>
  </si>
  <si>
    <t>双控制器，32G缓存，1* 1.8TB 硬盘</t>
  </si>
  <si>
    <t>2021-04-TH-33324</t>
  </si>
  <si>
    <t>HP</t>
  </si>
  <si>
    <t>HP DL388p Gen10 8-SFF CTO Serve</t>
  </si>
  <si>
    <t>32GB内存，600G*3硬盘容量</t>
  </si>
  <si>
    <t>2021-01-TH-31317</t>
  </si>
  <si>
    <t>串口服务器</t>
  </si>
  <si>
    <t>三旺</t>
  </si>
  <si>
    <t>NP308T-8DI</t>
  </si>
  <si>
    <t>支持48个100/1000 BASE-X SFP端口,支持2个GE Combo口,支持4个1G/10G BASE-X SFP+端口</t>
  </si>
  <si>
    <t>2021-03-TH-32400</t>
  </si>
  <si>
    <t>工业以太网交换机</t>
  </si>
  <si>
    <t>子午线</t>
  </si>
  <si>
    <t>TCC4100-CHR0080IP</t>
  </si>
  <si>
    <t>三层IP65防水防尘交换机，8个百兆千兆自适应M12接口（支持PoE/PoE+供电，并内置130W以太网供电电源），外形尺寸 465mm（ L） ×44.2mm（ H） ×240mm（ W）</t>
  </si>
  <si>
    <t>2021-01-TH-30671</t>
  </si>
  <si>
    <t>液晶显示器</t>
  </si>
  <si>
    <t>TCL</t>
  </si>
  <si>
    <t>VA43-L22</t>
  </si>
  <si>
    <t>43寸</t>
  </si>
  <si>
    <t>2021-02-TH-33857</t>
  </si>
  <si>
    <t>VA55-L22</t>
  </si>
  <si>
    <t>55寸</t>
  </si>
  <si>
    <t>2021-02-TH-33858</t>
  </si>
  <si>
    <t>戴尔</t>
  </si>
  <si>
    <t>PowerEdge-R730</t>
  </si>
  <si>
    <t>(直流/无硬盘)2CPU 2.4GHz(或以上) 8C/内存：16GB/4网口/3年维保服务-B</t>
  </si>
  <si>
    <t>2021-02-TH-32696</t>
  </si>
  <si>
    <t>烽火</t>
  </si>
  <si>
    <t>R2200 V5</t>
  </si>
  <si>
    <t>（12*3.5",16DIMM），CPU/Intel SKL-SP 3104 6C/6T 8.25M 1.7G，服务器内存/DDR4-2666MHz 16G ECC RDIMM LP，机械硬盘/2.5寸 600G SAS3 10K RPM，磁盘阵列/RAID5/8口/12G/2G/16HDD及以下，DVD光驱/USB2.0 外置 便携DVD，操作系统/MS winserver 2016 标准版 64位16核嵌入式版本</t>
  </si>
  <si>
    <t>2021-04-TH-33312</t>
  </si>
  <si>
    <t>R2400 V5</t>
  </si>
  <si>
    <t>（16*2.5",48DIMM），CPU/Intel SKL-SP 5118 12C/24T 2.3G 16.5M，服务器内存/DDR4-2666MHz 32G ECC RDIMM LP，机械硬盘/2.5寸 600G SAS3 10K RPM，磁盘阵列/RAID5/8口/12G/2G/16HDD及以下，DVD光驱/USB2.0 外置 便携DVD，操作系统/MS winserver 2016 标准版 64位16核嵌入式版本</t>
  </si>
  <si>
    <t>2021-04-TH-33311</t>
  </si>
  <si>
    <t>中心存储设备</t>
  </si>
  <si>
    <t>D1000</t>
  </si>
  <si>
    <t>D1000存储机箱(D1024R0LB00B) 2U/24*2.5寸,双控 2x6Gb SAS口 8x1G iSCSI口 +2x主机卡槽</t>
  </si>
  <si>
    <t>2021-04-TH-33309</t>
  </si>
  <si>
    <t>机架式LCD KVM</t>
  </si>
  <si>
    <t>宏正</t>
  </si>
  <si>
    <t>KN1108VA</t>
  </si>
  <si>
    <t>19LCD-KVM，19英寸</t>
  </si>
  <si>
    <t>2021-04-TH-33313</t>
  </si>
  <si>
    <t>LED屏</t>
  </si>
  <si>
    <t>利亚德</t>
  </si>
  <si>
    <t>CV4-NB</t>
  </si>
  <si>
    <t>1280mm*512mm</t>
  </si>
  <si>
    <t>2021-02-TH-33862</t>
  </si>
  <si>
    <t>光纤收发器（发光端）</t>
  </si>
  <si>
    <t>HTB-3100A 25KM</t>
  </si>
  <si>
    <t>2021-02-TH-33860</t>
  </si>
  <si>
    <t>光纤收发器（接收端）</t>
  </si>
  <si>
    <t>HTB-3100B 25KM</t>
  </si>
  <si>
    <t>2021-02-TH-33861</t>
  </si>
  <si>
    <t>松下</t>
  </si>
  <si>
    <t>TH-43SF12MC</t>
  </si>
  <si>
    <t>2021-02-TH-32846</t>
  </si>
  <si>
    <t>N+1视频切换器</t>
  </si>
  <si>
    <t>英龙华通</t>
  </si>
  <si>
    <t>机箱类型：2U标准19”机架（482.6×303×89mm）；
功耗＜10W；
工作电源：AC100-240V（50/60Hz）；
通信端口：RS-232、RJ45；
光连接器：LC/PC；
光线类型：SM（9/125um）。</t>
  </si>
  <si>
    <t>2021-04-TH-33318</t>
  </si>
  <si>
    <t>电源时序控制器</t>
  </si>
  <si>
    <t>EL-PWC</t>
  </si>
  <si>
    <t>2021-04-TH-33310</t>
  </si>
  <si>
    <t>司机室列车播放控制器</t>
  </si>
  <si>
    <t>中国冠华</t>
  </si>
  <si>
    <t>E31T</t>
  </si>
  <si>
    <t>2021-04-TH-32085</t>
  </si>
  <si>
    <t>CPU散热风扇</t>
  </si>
  <si>
    <t>CoolerMaster</t>
  </si>
  <si>
    <t>RH-I30-26FK-R1</t>
  </si>
  <si>
    <t>风扇尺寸：92x92x25mm适用范围：Intel LGA 115X</t>
  </si>
  <si>
    <t>2021-02-TH-33866</t>
  </si>
  <si>
    <t>机箱风扇</t>
  </si>
  <si>
    <t>12cm机箱风扇 电源大D口 风扇尺寸：120x120x25mm</t>
  </si>
  <si>
    <t>2021-02-TH-33867</t>
  </si>
  <si>
    <t>硬盘</t>
  </si>
  <si>
    <t>希捷</t>
  </si>
  <si>
    <t>1TB 128MB 7200RPM SATA接口 企业级硬盘</t>
  </si>
  <si>
    <t>2021-02-TH-33869</t>
  </si>
  <si>
    <t>机械硬盘
600G以上硬盘容量 16MB 
7200转 3.5英寸
SATA接口</t>
  </si>
  <si>
    <t>2021-01-TH-31325</t>
  </si>
  <si>
    <t>笔记本内存条</t>
  </si>
  <si>
    <t>金士顿</t>
  </si>
  <si>
    <t>DDR3 1600MHz 8GB</t>
  </si>
  <si>
    <t>条</t>
  </si>
  <si>
    <t>2021-02-TH-33868</t>
  </si>
  <si>
    <t>内存条</t>
  </si>
  <si>
    <t>DDR4 2400HZ 4GB</t>
  </si>
  <si>
    <t>2019-02-TH-07226-1</t>
  </si>
  <si>
    <t>1号线小计</t>
  </si>
  <si>
    <t>/</t>
  </si>
  <si>
    <t>2号线小计</t>
  </si>
  <si>
    <t>3号线小计</t>
  </si>
  <si>
    <t>4号线小计</t>
  </si>
  <si>
    <t>合计（项目总价）</t>
  </si>
  <si>
    <t>注：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</si>
</sst>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0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2" borderId="13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5" borderId="8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7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51"/>
  <sheetViews>
    <sheetView tabSelected="1" workbookViewId="0">
      <pane ySplit="3" topLeftCell="A24" activePane="bottomLeft" state="frozen"/>
      <selection/>
      <selection pane="bottomLeft" activeCell="F29" sqref="F29"/>
    </sheetView>
  </sheetViews>
  <sheetFormatPr defaultColWidth="9" defaultRowHeight="11.25"/>
  <cols>
    <col min="1" max="1" width="5.75" style="3" customWidth="1"/>
    <col min="2" max="2" width="15.125" style="4" customWidth="1"/>
    <col min="3" max="3" width="13.375" style="3" customWidth="1"/>
    <col min="4" max="4" width="15.5" style="3" customWidth="1"/>
    <col min="5" max="6" width="16.5" style="4" customWidth="1"/>
    <col min="7" max="7" width="29.75" style="4" customWidth="1"/>
    <col min="8" max="8" width="7.875" style="3" customWidth="1"/>
    <col min="9" max="9" width="10" style="3" customWidth="1"/>
    <col min="10" max="10" width="7.875" style="3" customWidth="1"/>
    <col min="11" max="11" width="11" style="3" customWidth="1"/>
    <col min="12" max="17" width="7.875" style="3" customWidth="1"/>
    <col min="18" max="18" width="8.5" style="5" customWidth="1"/>
    <col min="19" max="19" width="9.5" style="6" customWidth="1"/>
    <col min="20" max="20" width="9" style="7"/>
    <col min="21" max="16384" width="9" style="1"/>
  </cols>
  <sheetData>
    <row r="1" ht="27.75" customHeight="1" spans="1:2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9" t="s">
        <v>1</v>
      </c>
      <c r="B2" s="10" t="s">
        <v>2</v>
      </c>
      <c r="C2" s="9" t="s">
        <v>3</v>
      </c>
      <c r="D2" s="9"/>
      <c r="E2" s="9" t="s">
        <v>4</v>
      </c>
      <c r="F2" s="9"/>
      <c r="G2" s="11" t="s">
        <v>5</v>
      </c>
      <c r="H2" s="10" t="s">
        <v>6</v>
      </c>
      <c r="I2" s="10" t="s">
        <v>7</v>
      </c>
      <c r="J2" s="10"/>
      <c r="K2" s="10" t="s">
        <v>8</v>
      </c>
      <c r="L2" s="10"/>
      <c r="M2" s="10" t="s">
        <v>9</v>
      </c>
      <c r="N2" s="10"/>
      <c r="O2" s="10" t="s">
        <v>10</v>
      </c>
      <c r="P2" s="10"/>
      <c r="Q2" s="25" t="s">
        <v>11</v>
      </c>
      <c r="R2" s="26" t="s">
        <v>12</v>
      </c>
      <c r="S2" s="27" t="s">
        <v>13</v>
      </c>
      <c r="T2" s="28" t="s">
        <v>14</v>
      </c>
    </row>
    <row r="3" spans="1:20">
      <c r="A3" s="9"/>
      <c r="B3" s="10"/>
      <c r="C3" s="9" t="s">
        <v>15</v>
      </c>
      <c r="D3" s="9" t="s">
        <v>16</v>
      </c>
      <c r="E3" s="9" t="s">
        <v>17</v>
      </c>
      <c r="F3" s="9" t="s">
        <v>18</v>
      </c>
      <c r="G3" s="11"/>
      <c r="H3" s="10"/>
      <c r="I3" s="22" t="s">
        <v>19</v>
      </c>
      <c r="J3" s="22" t="s">
        <v>20</v>
      </c>
      <c r="K3" s="22" t="s">
        <v>19</v>
      </c>
      <c r="L3" s="22" t="s">
        <v>20</v>
      </c>
      <c r="M3" s="22" t="s">
        <v>19</v>
      </c>
      <c r="N3" s="22" t="s">
        <v>20</v>
      </c>
      <c r="O3" s="22" t="s">
        <v>19</v>
      </c>
      <c r="P3" s="22" t="s">
        <v>20</v>
      </c>
      <c r="Q3" s="22"/>
      <c r="R3" s="26"/>
      <c r="S3" s="27"/>
      <c r="T3" s="28"/>
    </row>
    <row r="4" ht="93" customHeight="1" spans="1:20">
      <c r="A4" s="12">
        <v>1</v>
      </c>
      <c r="B4" s="13" t="s">
        <v>21</v>
      </c>
      <c r="C4" s="13" t="s">
        <v>22</v>
      </c>
      <c r="D4" s="13" t="s">
        <v>23</v>
      </c>
      <c r="E4" s="14"/>
      <c r="F4" s="13"/>
      <c r="G4" s="13" t="s">
        <v>24</v>
      </c>
      <c r="H4" s="13" t="s">
        <v>25</v>
      </c>
      <c r="I4" s="13" t="s">
        <v>26</v>
      </c>
      <c r="J4" s="13">
        <v>1</v>
      </c>
      <c r="K4" s="13" t="s">
        <v>27</v>
      </c>
      <c r="L4" s="13">
        <v>1</v>
      </c>
      <c r="M4" s="13"/>
      <c r="N4" s="13"/>
      <c r="O4" s="13"/>
      <c r="P4" s="13"/>
      <c r="Q4" s="13">
        <f>J4+L4+N4+P4</f>
        <v>2</v>
      </c>
      <c r="R4" s="29"/>
      <c r="S4" s="30"/>
      <c r="T4" s="31"/>
    </row>
    <row r="5" ht="93" customHeight="1" spans="1:20">
      <c r="A5" s="12">
        <v>2</v>
      </c>
      <c r="B5" s="13" t="s">
        <v>28</v>
      </c>
      <c r="C5" s="13" t="s">
        <v>22</v>
      </c>
      <c r="D5" s="13" t="s">
        <v>29</v>
      </c>
      <c r="E5" s="14"/>
      <c r="F5" s="13"/>
      <c r="G5" s="13"/>
      <c r="H5" s="13" t="s">
        <v>30</v>
      </c>
      <c r="I5" s="13"/>
      <c r="J5" s="13"/>
      <c r="K5" s="13"/>
      <c r="L5" s="13"/>
      <c r="M5" s="13" t="s">
        <v>31</v>
      </c>
      <c r="N5" s="13">
        <v>1</v>
      </c>
      <c r="O5" s="13"/>
      <c r="P5" s="13"/>
      <c r="Q5" s="13">
        <f t="shared" ref="Q5:Q44" si="0">J5+L5+N5+P5</f>
        <v>1</v>
      </c>
      <c r="R5" s="29"/>
      <c r="S5" s="30"/>
      <c r="T5" s="31"/>
    </row>
    <row r="6" ht="93" customHeight="1" spans="1:20">
      <c r="A6" s="12">
        <v>3</v>
      </c>
      <c r="B6" s="13" t="s">
        <v>32</v>
      </c>
      <c r="C6" s="13" t="s">
        <v>22</v>
      </c>
      <c r="D6" s="13" t="s">
        <v>33</v>
      </c>
      <c r="E6" s="14"/>
      <c r="F6" s="13"/>
      <c r="G6" s="13"/>
      <c r="H6" s="13" t="s">
        <v>25</v>
      </c>
      <c r="I6" s="13" t="s">
        <v>34</v>
      </c>
      <c r="J6" s="13">
        <v>1</v>
      </c>
      <c r="K6" s="13"/>
      <c r="L6" s="13"/>
      <c r="M6" s="13"/>
      <c r="N6" s="13"/>
      <c r="O6" s="13"/>
      <c r="P6" s="13"/>
      <c r="Q6" s="13">
        <f t="shared" si="0"/>
        <v>1</v>
      </c>
      <c r="R6" s="29"/>
      <c r="S6" s="30"/>
      <c r="T6" s="31"/>
    </row>
    <row r="7" ht="93" customHeight="1" spans="1:20">
      <c r="A7" s="12">
        <v>4</v>
      </c>
      <c r="B7" s="13" t="s">
        <v>35</v>
      </c>
      <c r="C7" s="13" t="s">
        <v>22</v>
      </c>
      <c r="D7" s="13" t="s">
        <v>36</v>
      </c>
      <c r="E7" s="14"/>
      <c r="F7" s="13"/>
      <c r="G7" s="13" t="s">
        <v>37</v>
      </c>
      <c r="H7" s="13" t="s">
        <v>30</v>
      </c>
      <c r="I7" s="13"/>
      <c r="J7" s="13"/>
      <c r="K7" s="13"/>
      <c r="L7" s="13"/>
      <c r="M7" s="13" t="s">
        <v>38</v>
      </c>
      <c r="N7" s="13">
        <v>1</v>
      </c>
      <c r="O7" s="13"/>
      <c r="P7" s="13"/>
      <c r="Q7" s="13">
        <f t="shared" si="0"/>
        <v>1</v>
      </c>
      <c r="R7" s="29"/>
      <c r="S7" s="30"/>
      <c r="T7" s="31"/>
    </row>
    <row r="8" ht="93" customHeight="1" spans="1:20">
      <c r="A8" s="12">
        <v>5</v>
      </c>
      <c r="B8" s="13" t="s">
        <v>35</v>
      </c>
      <c r="C8" s="13" t="s">
        <v>22</v>
      </c>
      <c r="D8" s="13" t="s">
        <v>39</v>
      </c>
      <c r="E8" s="14"/>
      <c r="F8" s="13"/>
      <c r="G8" s="13" t="s">
        <v>40</v>
      </c>
      <c r="H8" s="13" t="s">
        <v>30</v>
      </c>
      <c r="I8" s="13" t="s">
        <v>41</v>
      </c>
      <c r="J8" s="13">
        <v>4</v>
      </c>
      <c r="K8" s="13"/>
      <c r="L8" s="13"/>
      <c r="M8" s="13"/>
      <c r="N8" s="13"/>
      <c r="O8" s="13"/>
      <c r="P8" s="13"/>
      <c r="Q8" s="13">
        <f t="shared" si="0"/>
        <v>4</v>
      </c>
      <c r="R8" s="29"/>
      <c r="S8" s="30"/>
      <c r="T8" s="31"/>
    </row>
    <row r="9" ht="93" customHeight="1" spans="1:20">
      <c r="A9" s="12">
        <v>6</v>
      </c>
      <c r="B9" s="13" t="s">
        <v>42</v>
      </c>
      <c r="C9" s="13" t="s">
        <v>22</v>
      </c>
      <c r="D9" s="13" t="s">
        <v>43</v>
      </c>
      <c r="E9" s="14"/>
      <c r="F9" s="13"/>
      <c r="G9" s="13"/>
      <c r="H9" s="13" t="s">
        <v>30</v>
      </c>
      <c r="I9" s="13"/>
      <c r="J9" s="13"/>
      <c r="K9" s="13"/>
      <c r="L9" s="13"/>
      <c r="M9" s="13"/>
      <c r="N9" s="13"/>
      <c r="O9" s="13" t="s">
        <v>44</v>
      </c>
      <c r="P9" s="13">
        <v>1</v>
      </c>
      <c r="Q9" s="13">
        <f t="shared" si="0"/>
        <v>1</v>
      </c>
      <c r="R9" s="29"/>
      <c r="S9" s="30"/>
      <c r="T9" s="31"/>
    </row>
    <row r="10" ht="93" customHeight="1" spans="1:20">
      <c r="A10" s="12">
        <v>7</v>
      </c>
      <c r="B10" s="13" t="s">
        <v>45</v>
      </c>
      <c r="C10" s="13" t="s">
        <v>22</v>
      </c>
      <c r="D10" s="13" t="s">
        <v>46</v>
      </c>
      <c r="E10" s="14"/>
      <c r="F10" s="13"/>
      <c r="G10" s="13" t="s">
        <v>47</v>
      </c>
      <c r="H10" s="13" t="s">
        <v>25</v>
      </c>
      <c r="I10" s="13"/>
      <c r="J10" s="13"/>
      <c r="K10" s="13" t="s">
        <v>48</v>
      </c>
      <c r="L10" s="13">
        <v>2</v>
      </c>
      <c r="M10" s="13"/>
      <c r="N10" s="13"/>
      <c r="O10" s="13"/>
      <c r="P10" s="13"/>
      <c r="Q10" s="13">
        <f t="shared" si="0"/>
        <v>2</v>
      </c>
      <c r="R10" s="29"/>
      <c r="S10" s="30"/>
      <c r="T10" s="31"/>
    </row>
    <row r="11" ht="93" customHeight="1" spans="1:20">
      <c r="A11" s="12">
        <v>8</v>
      </c>
      <c r="B11" s="13" t="s">
        <v>49</v>
      </c>
      <c r="C11" s="13" t="s">
        <v>22</v>
      </c>
      <c r="D11" s="13" t="s">
        <v>50</v>
      </c>
      <c r="E11" s="14"/>
      <c r="F11" s="13"/>
      <c r="G11" s="13"/>
      <c r="H11" s="13" t="s">
        <v>51</v>
      </c>
      <c r="I11" s="13" t="s">
        <v>52</v>
      </c>
      <c r="J11" s="13">
        <v>3</v>
      </c>
      <c r="K11" s="13"/>
      <c r="L11" s="13"/>
      <c r="M11" s="13"/>
      <c r="N11" s="13"/>
      <c r="O11" s="13"/>
      <c r="P11" s="13"/>
      <c r="Q11" s="13">
        <f t="shared" si="0"/>
        <v>3</v>
      </c>
      <c r="R11" s="29"/>
      <c r="S11" s="30"/>
      <c r="T11" s="31"/>
    </row>
    <row r="12" ht="93" customHeight="1" spans="1:20">
      <c r="A12" s="12">
        <v>9</v>
      </c>
      <c r="B12" s="13" t="s">
        <v>53</v>
      </c>
      <c r="C12" s="13" t="s">
        <v>22</v>
      </c>
      <c r="D12" s="13" t="s">
        <v>54</v>
      </c>
      <c r="E12" s="14"/>
      <c r="F12" s="13"/>
      <c r="G12" s="13" t="s">
        <v>55</v>
      </c>
      <c r="H12" s="13" t="s">
        <v>56</v>
      </c>
      <c r="I12" s="13" t="s">
        <v>57</v>
      </c>
      <c r="J12" s="13">
        <v>14</v>
      </c>
      <c r="K12" s="13"/>
      <c r="L12" s="13"/>
      <c r="M12" s="13"/>
      <c r="N12" s="13"/>
      <c r="O12" s="13"/>
      <c r="P12" s="13"/>
      <c r="Q12" s="13">
        <f t="shared" si="0"/>
        <v>14</v>
      </c>
      <c r="R12" s="29"/>
      <c r="S12" s="30"/>
      <c r="T12" s="31"/>
    </row>
    <row r="13" ht="93" customHeight="1" spans="1:20">
      <c r="A13" s="12">
        <v>10</v>
      </c>
      <c r="B13" s="13" t="s">
        <v>58</v>
      </c>
      <c r="C13" s="13" t="s">
        <v>22</v>
      </c>
      <c r="D13" s="13" t="s">
        <v>59</v>
      </c>
      <c r="E13" s="14"/>
      <c r="F13" s="13"/>
      <c r="G13" s="13"/>
      <c r="H13" s="13" t="s">
        <v>25</v>
      </c>
      <c r="I13" s="13"/>
      <c r="J13" s="13"/>
      <c r="K13" s="13"/>
      <c r="L13" s="13"/>
      <c r="M13" s="13" t="s">
        <v>60</v>
      </c>
      <c r="N13" s="13">
        <v>1</v>
      </c>
      <c r="O13" s="13"/>
      <c r="P13" s="13"/>
      <c r="Q13" s="13">
        <f t="shared" si="0"/>
        <v>1</v>
      </c>
      <c r="R13" s="29"/>
      <c r="S13" s="30"/>
      <c r="T13" s="31"/>
    </row>
    <row r="14" ht="93" customHeight="1" spans="1:20">
      <c r="A14" s="12">
        <v>11</v>
      </c>
      <c r="B14" s="13" t="s">
        <v>61</v>
      </c>
      <c r="C14" s="13" t="s">
        <v>22</v>
      </c>
      <c r="D14" s="13" t="s">
        <v>62</v>
      </c>
      <c r="E14" s="14"/>
      <c r="F14" s="13"/>
      <c r="G14" s="13"/>
      <c r="H14" s="13" t="s">
        <v>51</v>
      </c>
      <c r="I14" s="13" t="s">
        <v>63</v>
      </c>
      <c r="J14" s="13">
        <v>2</v>
      </c>
      <c r="K14" s="13"/>
      <c r="L14" s="13"/>
      <c r="M14" s="13"/>
      <c r="N14" s="13"/>
      <c r="O14" s="13"/>
      <c r="P14" s="13"/>
      <c r="Q14" s="13">
        <f t="shared" si="0"/>
        <v>2</v>
      </c>
      <c r="R14" s="29"/>
      <c r="S14" s="30"/>
      <c r="T14" s="31"/>
    </row>
    <row r="15" ht="93" customHeight="1" spans="1:20">
      <c r="A15" s="12">
        <v>12</v>
      </c>
      <c r="B15" s="13" t="s">
        <v>64</v>
      </c>
      <c r="C15" s="13" t="s">
        <v>22</v>
      </c>
      <c r="D15" s="13" t="s">
        <v>65</v>
      </c>
      <c r="E15" s="14"/>
      <c r="F15" s="13"/>
      <c r="G15" s="13"/>
      <c r="H15" s="13" t="s">
        <v>56</v>
      </c>
      <c r="I15" s="13" t="s">
        <v>66</v>
      </c>
      <c r="J15" s="13">
        <v>2</v>
      </c>
      <c r="K15" s="13"/>
      <c r="L15" s="13"/>
      <c r="M15" s="13"/>
      <c r="N15" s="13"/>
      <c r="O15" s="13"/>
      <c r="P15" s="13"/>
      <c r="Q15" s="13">
        <f t="shared" si="0"/>
        <v>2</v>
      </c>
      <c r="R15" s="29"/>
      <c r="S15" s="30"/>
      <c r="T15" s="31"/>
    </row>
    <row r="16" ht="93" customHeight="1" spans="1:20">
      <c r="A16" s="12">
        <v>13</v>
      </c>
      <c r="B16" s="13" t="s">
        <v>67</v>
      </c>
      <c r="C16" s="13" t="s">
        <v>22</v>
      </c>
      <c r="D16" s="13" t="s">
        <v>68</v>
      </c>
      <c r="E16" s="14"/>
      <c r="F16" s="13"/>
      <c r="G16" s="13" t="s">
        <v>69</v>
      </c>
      <c r="H16" s="13" t="s">
        <v>25</v>
      </c>
      <c r="I16" s="13" t="s">
        <v>70</v>
      </c>
      <c r="J16" s="13">
        <v>1</v>
      </c>
      <c r="K16" s="13"/>
      <c r="L16" s="13"/>
      <c r="M16" s="13"/>
      <c r="N16" s="13"/>
      <c r="O16" s="13"/>
      <c r="P16" s="13"/>
      <c r="Q16" s="13">
        <f t="shared" si="0"/>
        <v>1</v>
      </c>
      <c r="R16" s="29"/>
      <c r="S16" s="30"/>
      <c r="T16" s="31"/>
    </row>
    <row r="17" ht="93" customHeight="1" spans="1:20">
      <c r="A17" s="12">
        <v>14</v>
      </c>
      <c r="B17" s="13" t="s">
        <v>71</v>
      </c>
      <c r="C17" s="13" t="s">
        <v>22</v>
      </c>
      <c r="D17" s="13" t="s">
        <v>72</v>
      </c>
      <c r="E17" s="14"/>
      <c r="F17" s="13"/>
      <c r="G17" s="13"/>
      <c r="H17" s="13" t="s">
        <v>56</v>
      </c>
      <c r="I17" s="13" t="s">
        <v>73</v>
      </c>
      <c r="J17" s="13">
        <v>1</v>
      </c>
      <c r="K17" s="13"/>
      <c r="L17" s="13"/>
      <c r="M17" s="13"/>
      <c r="N17" s="13"/>
      <c r="O17" s="13"/>
      <c r="P17" s="13"/>
      <c r="Q17" s="13">
        <f t="shared" si="0"/>
        <v>1</v>
      </c>
      <c r="R17" s="29"/>
      <c r="S17" s="30"/>
      <c r="T17" s="31"/>
    </row>
    <row r="18" ht="93" customHeight="1" spans="1:20">
      <c r="A18" s="12">
        <v>15</v>
      </c>
      <c r="B18" s="13" t="s">
        <v>74</v>
      </c>
      <c r="C18" s="13" t="s">
        <v>22</v>
      </c>
      <c r="D18" s="13" t="s">
        <v>75</v>
      </c>
      <c r="E18" s="14"/>
      <c r="F18" s="13"/>
      <c r="G18" s="13"/>
      <c r="H18" s="13" t="s">
        <v>56</v>
      </c>
      <c r="I18" s="13" t="s">
        <v>76</v>
      </c>
      <c r="J18" s="13">
        <v>2</v>
      </c>
      <c r="K18" s="13"/>
      <c r="L18" s="13"/>
      <c r="M18" s="13"/>
      <c r="N18" s="13"/>
      <c r="O18" s="13"/>
      <c r="P18" s="13"/>
      <c r="Q18" s="13">
        <f t="shared" si="0"/>
        <v>2</v>
      </c>
      <c r="R18" s="29"/>
      <c r="S18" s="30"/>
      <c r="T18" s="31"/>
    </row>
    <row r="19" ht="93" customHeight="1" spans="1:20">
      <c r="A19" s="12">
        <v>16</v>
      </c>
      <c r="B19" s="13" t="s">
        <v>77</v>
      </c>
      <c r="C19" s="13" t="s">
        <v>78</v>
      </c>
      <c r="D19" s="13" t="s">
        <v>79</v>
      </c>
      <c r="E19" s="14"/>
      <c r="F19" s="13"/>
      <c r="G19" s="13" t="s">
        <v>80</v>
      </c>
      <c r="H19" s="13" t="s">
        <v>25</v>
      </c>
      <c r="I19" s="13"/>
      <c r="J19" s="13"/>
      <c r="K19" s="13"/>
      <c r="L19" s="13"/>
      <c r="M19" s="13"/>
      <c r="N19" s="13"/>
      <c r="O19" s="13" t="s">
        <v>81</v>
      </c>
      <c r="P19" s="13">
        <v>5</v>
      </c>
      <c r="Q19" s="13">
        <f t="shared" si="0"/>
        <v>5</v>
      </c>
      <c r="R19" s="29"/>
      <c r="S19" s="30"/>
      <c r="T19" s="31"/>
    </row>
    <row r="20" ht="93" customHeight="1" spans="1:20">
      <c r="A20" s="12">
        <v>17</v>
      </c>
      <c r="B20" s="13" t="s">
        <v>21</v>
      </c>
      <c r="C20" s="13" t="s">
        <v>78</v>
      </c>
      <c r="D20" s="13" t="s">
        <v>82</v>
      </c>
      <c r="E20" s="14"/>
      <c r="F20" s="13"/>
      <c r="G20" s="13" t="s">
        <v>83</v>
      </c>
      <c r="H20" s="13" t="s">
        <v>25</v>
      </c>
      <c r="I20" s="13"/>
      <c r="J20" s="13"/>
      <c r="K20" s="13"/>
      <c r="L20" s="13"/>
      <c r="M20" s="13" t="s">
        <v>84</v>
      </c>
      <c r="N20" s="13">
        <v>1</v>
      </c>
      <c r="O20" s="13"/>
      <c r="P20" s="13"/>
      <c r="Q20" s="13">
        <f t="shared" si="0"/>
        <v>1</v>
      </c>
      <c r="R20" s="29"/>
      <c r="S20" s="30"/>
      <c r="T20" s="31"/>
    </row>
    <row r="21" ht="51" customHeight="1" spans="1:20">
      <c r="A21" s="12">
        <v>18</v>
      </c>
      <c r="B21" s="13" t="s">
        <v>85</v>
      </c>
      <c r="C21" s="13" t="s">
        <v>78</v>
      </c>
      <c r="D21" s="13" t="s">
        <v>86</v>
      </c>
      <c r="E21" s="14"/>
      <c r="F21" s="13"/>
      <c r="G21" s="13" t="s">
        <v>87</v>
      </c>
      <c r="H21" s="13" t="s">
        <v>25</v>
      </c>
      <c r="I21" s="13"/>
      <c r="J21" s="13"/>
      <c r="K21" s="13"/>
      <c r="L21" s="13"/>
      <c r="M21" s="13"/>
      <c r="N21" s="13"/>
      <c r="O21" s="13" t="s">
        <v>88</v>
      </c>
      <c r="P21" s="13">
        <v>1</v>
      </c>
      <c r="Q21" s="13">
        <f t="shared" si="0"/>
        <v>1</v>
      </c>
      <c r="R21" s="29"/>
      <c r="S21" s="30"/>
      <c r="T21" s="31"/>
    </row>
    <row r="22" ht="43" customHeight="1" spans="1:20">
      <c r="A22" s="12">
        <v>19</v>
      </c>
      <c r="B22" s="13" t="s">
        <v>21</v>
      </c>
      <c r="C22" s="13" t="s">
        <v>89</v>
      </c>
      <c r="D22" s="13" t="s">
        <v>90</v>
      </c>
      <c r="E22" s="14"/>
      <c r="F22" s="13"/>
      <c r="G22" s="13" t="s">
        <v>91</v>
      </c>
      <c r="H22" s="13" t="s">
        <v>25</v>
      </c>
      <c r="I22" s="13" t="s">
        <v>92</v>
      </c>
      <c r="J22" s="13">
        <v>2</v>
      </c>
      <c r="K22" s="13"/>
      <c r="L22" s="13"/>
      <c r="M22" s="13"/>
      <c r="N22" s="13"/>
      <c r="O22" s="13"/>
      <c r="P22" s="13"/>
      <c r="Q22" s="13">
        <f t="shared" si="0"/>
        <v>2</v>
      </c>
      <c r="R22" s="29"/>
      <c r="S22" s="30"/>
      <c r="T22" s="31"/>
    </row>
    <row r="23" ht="93" customHeight="1" spans="1:20">
      <c r="A23" s="12">
        <v>20</v>
      </c>
      <c r="B23" s="13" t="s">
        <v>93</v>
      </c>
      <c r="C23" s="13" t="s">
        <v>94</v>
      </c>
      <c r="D23" s="13" t="s">
        <v>95</v>
      </c>
      <c r="E23" s="14"/>
      <c r="F23" s="13"/>
      <c r="G23" s="13" t="s">
        <v>96</v>
      </c>
      <c r="H23" s="13" t="s">
        <v>25</v>
      </c>
      <c r="I23" s="13"/>
      <c r="J23" s="13"/>
      <c r="K23" s="13"/>
      <c r="L23" s="13"/>
      <c r="M23" s="13" t="s">
        <v>97</v>
      </c>
      <c r="N23" s="13">
        <v>4</v>
      </c>
      <c r="O23" s="13"/>
      <c r="P23" s="13"/>
      <c r="Q23" s="13">
        <f t="shared" si="0"/>
        <v>4</v>
      </c>
      <c r="R23" s="29"/>
      <c r="S23" s="30"/>
      <c r="T23" s="31"/>
    </row>
    <row r="24" ht="93" customHeight="1" spans="1:20">
      <c r="A24" s="12">
        <v>21</v>
      </c>
      <c r="B24" s="13" t="s">
        <v>98</v>
      </c>
      <c r="C24" s="13" t="s">
        <v>99</v>
      </c>
      <c r="D24" s="13" t="s">
        <v>100</v>
      </c>
      <c r="E24" s="14"/>
      <c r="F24" s="13"/>
      <c r="G24" s="13" t="s">
        <v>101</v>
      </c>
      <c r="H24" s="13" t="s">
        <v>30</v>
      </c>
      <c r="I24" s="13" t="s">
        <v>102</v>
      </c>
      <c r="J24" s="13">
        <v>1</v>
      </c>
      <c r="K24" s="13"/>
      <c r="L24" s="13"/>
      <c r="M24" s="13"/>
      <c r="N24" s="13"/>
      <c r="O24" s="13"/>
      <c r="P24" s="13"/>
      <c r="Q24" s="13">
        <f t="shared" si="0"/>
        <v>1</v>
      </c>
      <c r="R24" s="29"/>
      <c r="S24" s="30"/>
      <c r="T24" s="31"/>
    </row>
    <row r="25" ht="41" customHeight="1" spans="1:20">
      <c r="A25" s="12">
        <v>22</v>
      </c>
      <c r="B25" s="13" t="s">
        <v>103</v>
      </c>
      <c r="C25" s="13" t="s">
        <v>104</v>
      </c>
      <c r="D25" s="13" t="s">
        <v>105</v>
      </c>
      <c r="E25" s="14"/>
      <c r="F25" s="13"/>
      <c r="G25" s="13" t="s">
        <v>106</v>
      </c>
      <c r="H25" s="13" t="s">
        <v>30</v>
      </c>
      <c r="I25" s="13"/>
      <c r="J25" s="13"/>
      <c r="K25" s="13" t="s">
        <v>107</v>
      </c>
      <c r="L25" s="13">
        <v>4</v>
      </c>
      <c r="M25" s="13"/>
      <c r="N25" s="13"/>
      <c r="O25" s="13"/>
      <c r="P25" s="13"/>
      <c r="Q25" s="13">
        <f t="shared" si="0"/>
        <v>4</v>
      </c>
      <c r="R25" s="29"/>
      <c r="S25" s="30"/>
      <c r="T25" s="31"/>
    </row>
    <row r="26" ht="38" customHeight="1" spans="1:20">
      <c r="A26" s="12">
        <v>23</v>
      </c>
      <c r="B26" s="13" t="s">
        <v>103</v>
      </c>
      <c r="C26" s="13" t="s">
        <v>104</v>
      </c>
      <c r="D26" s="13" t="s">
        <v>108</v>
      </c>
      <c r="E26" s="14"/>
      <c r="F26" s="13"/>
      <c r="G26" s="13" t="s">
        <v>109</v>
      </c>
      <c r="H26" s="13" t="s">
        <v>30</v>
      </c>
      <c r="I26" s="13"/>
      <c r="J26" s="13"/>
      <c r="K26" s="13" t="s">
        <v>110</v>
      </c>
      <c r="L26" s="13">
        <v>2</v>
      </c>
      <c r="M26" s="13"/>
      <c r="N26" s="13"/>
      <c r="O26" s="13"/>
      <c r="P26" s="13"/>
      <c r="Q26" s="13">
        <f t="shared" si="0"/>
        <v>2</v>
      </c>
      <c r="R26" s="29"/>
      <c r="S26" s="30"/>
      <c r="T26" s="31"/>
    </row>
    <row r="27" ht="40" customHeight="1" spans="1:20">
      <c r="A27" s="12">
        <v>24</v>
      </c>
      <c r="B27" s="13" t="s">
        <v>21</v>
      </c>
      <c r="C27" s="13" t="s">
        <v>111</v>
      </c>
      <c r="D27" s="13" t="s">
        <v>112</v>
      </c>
      <c r="E27" s="14"/>
      <c r="F27" s="13"/>
      <c r="G27" s="13" t="s">
        <v>113</v>
      </c>
      <c r="H27" s="13" t="s">
        <v>30</v>
      </c>
      <c r="I27" s="13"/>
      <c r="J27" s="13"/>
      <c r="K27" s="13" t="s">
        <v>114</v>
      </c>
      <c r="L27" s="13">
        <v>1</v>
      </c>
      <c r="M27" s="13"/>
      <c r="N27" s="13"/>
      <c r="O27" s="13"/>
      <c r="P27" s="13"/>
      <c r="Q27" s="13">
        <f t="shared" si="0"/>
        <v>1</v>
      </c>
      <c r="R27" s="29"/>
      <c r="S27" s="30"/>
      <c r="T27" s="31"/>
    </row>
    <row r="28" ht="93" customHeight="1" spans="1:20">
      <c r="A28" s="12">
        <v>25</v>
      </c>
      <c r="B28" s="13" t="s">
        <v>21</v>
      </c>
      <c r="C28" s="13" t="s">
        <v>115</v>
      </c>
      <c r="D28" s="13" t="s">
        <v>116</v>
      </c>
      <c r="E28" s="14"/>
      <c r="F28" s="13"/>
      <c r="G28" s="13" t="s">
        <v>117</v>
      </c>
      <c r="H28" s="13" t="s">
        <v>25</v>
      </c>
      <c r="I28" s="13"/>
      <c r="J28" s="13"/>
      <c r="K28" s="13"/>
      <c r="L28" s="13"/>
      <c r="M28" s="13"/>
      <c r="N28" s="13"/>
      <c r="O28" s="13" t="s">
        <v>118</v>
      </c>
      <c r="P28" s="13">
        <v>1</v>
      </c>
      <c r="Q28" s="13">
        <f t="shared" si="0"/>
        <v>1</v>
      </c>
      <c r="R28" s="29"/>
      <c r="S28" s="30"/>
      <c r="T28" s="31"/>
    </row>
    <row r="29" ht="93" customHeight="1" spans="1:20">
      <c r="A29" s="12">
        <v>26</v>
      </c>
      <c r="B29" s="13" t="s">
        <v>21</v>
      </c>
      <c r="C29" s="13" t="s">
        <v>115</v>
      </c>
      <c r="D29" s="13" t="s">
        <v>119</v>
      </c>
      <c r="E29" s="14"/>
      <c r="F29" s="13"/>
      <c r="G29" s="13" t="s">
        <v>120</v>
      </c>
      <c r="H29" s="13" t="s">
        <v>25</v>
      </c>
      <c r="I29" s="13"/>
      <c r="J29" s="13"/>
      <c r="K29" s="13"/>
      <c r="L29" s="13"/>
      <c r="M29" s="13"/>
      <c r="N29" s="13"/>
      <c r="O29" s="13" t="s">
        <v>121</v>
      </c>
      <c r="P29" s="13">
        <v>1</v>
      </c>
      <c r="Q29" s="13">
        <f t="shared" si="0"/>
        <v>1</v>
      </c>
      <c r="R29" s="29"/>
      <c r="S29" s="30"/>
      <c r="T29" s="31"/>
    </row>
    <row r="30" ht="93" customHeight="1" spans="1:20">
      <c r="A30" s="12">
        <v>27</v>
      </c>
      <c r="B30" s="13" t="s">
        <v>122</v>
      </c>
      <c r="C30" s="13" t="s">
        <v>115</v>
      </c>
      <c r="D30" s="13" t="s">
        <v>123</v>
      </c>
      <c r="E30" s="14"/>
      <c r="F30" s="13"/>
      <c r="G30" s="13" t="s">
        <v>124</v>
      </c>
      <c r="H30" s="13" t="s">
        <v>25</v>
      </c>
      <c r="I30" s="13"/>
      <c r="J30" s="13"/>
      <c r="K30" s="13"/>
      <c r="L30" s="13"/>
      <c r="M30" s="13"/>
      <c r="N30" s="13"/>
      <c r="O30" s="13" t="s">
        <v>125</v>
      </c>
      <c r="P30" s="13">
        <v>1</v>
      </c>
      <c r="Q30" s="13">
        <f t="shared" si="0"/>
        <v>1</v>
      </c>
      <c r="R30" s="29"/>
      <c r="S30" s="30"/>
      <c r="T30" s="31"/>
    </row>
    <row r="31" ht="93" customHeight="1" spans="1:20">
      <c r="A31" s="12">
        <v>28</v>
      </c>
      <c r="B31" s="13" t="s">
        <v>126</v>
      </c>
      <c r="C31" s="13" t="s">
        <v>127</v>
      </c>
      <c r="D31" s="13" t="s">
        <v>128</v>
      </c>
      <c r="E31" s="14"/>
      <c r="F31" s="13"/>
      <c r="G31" s="13" t="s">
        <v>129</v>
      </c>
      <c r="H31" s="13" t="s">
        <v>25</v>
      </c>
      <c r="I31" s="13"/>
      <c r="J31" s="13"/>
      <c r="K31" s="13"/>
      <c r="L31" s="13"/>
      <c r="M31" s="13"/>
      <c r="N31" s="13"/>
      <c r="O31" s="13" t="s">
        <v>130</v>
      </c>
      <c r="P31" s="13">
        <v>1</v>
      </c>
      <c r="Q31" s="13">
        <f t="shared" si="0"/>
        <v>1</v>
      </c>
      <c r="R31" s="29"/>
      <c r="S31" s="30"/>
      <c r="T31" s="31"/>
    </row>
    <row r="32" ht="93" customHeight="1" spans="1:20">
      <c r="A32" s="12">
        <v>29</v>
      </c>
      <c r="B32" s="13" t="s">
        <v>131</v>
      </c>
      <c r="C32" s="13" t="s">
        <v>132</v>
      </c>
      <c r="D32" s="13" t="s">
        <v>133</v>
      </c>
      <c r="E32" s="14"/>
      <c r="F32" s="13"/>
      <c r="G32" s="13" t="s">
        <v>134</v>
      </c>
      <c r="H32" s="13" t="s">
        <v>25</v>
      </c>
      <c r="I32" s="13"/>
      <c r="J32" s="13"/>
      <c r="K32" s="13" t="s">
        <v>135</v>
      </c>
      <c r="L32" s="13">
        <v>2</v>
      </c>
      <c r="M32" s="13"/>
      <c r="N32" s="13"/>
      <c r="O32" s="13"/>
      <c r="P32" s="13"/>
      <c r="Q32" s="13">
        <f t="shared" si="0"/>
        <v>2</v>
      </c>
      <c r="R32" s="29"/>
      <c r="S32" s="30"/>
      <c r="T32" s="31"/>
    </row>
    <row r="33" ht="93" customHeight="1" spans="1:20">
      <c r="A33" s="12">
        <v>30</v>
      </c>
      <c r="B33" s="13" t="s">
        <v>136</v>
      </c>
      <c r="C33" s="13" t="s">
        <v>132</v>
      </c>
      <c r="D33" s="13" t="s">
        <v>137</v>
      </c>
      <c r="E33" s="14"/>
      <c r="F33" s="13"/>
      <c r="G33" s="13"/>
      <c r="H33" s="13" t="s">
        <v>25</v>
      </c>
      <c r="I33" s="13"/>
      <c r="J33" s="13"/>
      <c r="K33" s="13" t="s">
        <v>138</v>
      </c>
      <c r="L33" s="13">
        <v>6</v>
      </c>
      <c r="M33" s="13"/>
      <c r="N33" s="13"/>
      <c r="O33" s="13"/>
      <c r="P33" s="13"/>
      <c r="Q33" s="13">
        <f t="shared" si="0"/>
        <v>6</v>
      </c>
      <c r="R33" s="29"/>
      <c r="S33" s="30"/>
      <c r="T33" s="31"/>
    </row>
    <row r="34" ht="93" customHeight="1" spans="1:20">
      <c r="A34" s="12">
        <v>31</v>
      </c>
      <c r="B34" s="13" t="s">
        <v>139</v>
      </c>
      <c r="C34" s="13" t="s">
        <v>132</v>
      </c>
      <c r="D34" s="13" t="s">
        <v>140</v>
      </c>
      <c r="E34" s="14"/>
      <c r="F34" s="13"/>
      <c r="G34" s="13"/>
      <c r="H34" s="13" t="s">
        <v>25</v>
      </c>
      <c r="I34" s="13"/>
      <c r="J34" s="13"/>
      <c r="K34" s="13" t="s">
        <v>141</v>
      </c>
      <c r="L34" s="13">
        <v>6</v>
      </c>
      <c r="M34" s="13"/>
      <c r="N34" s="13"/>
      <c r="O34" s="13"/>
      <c r="P34" s="13"/>
      <c r="Q34" s="13">
        <f t="shared" si="0"/>
        <v>6</v>
      </c>
      <c r="R34" s="29"/>
      <c r="S34" s="30"/>
      <c r="T34" s="31"/>
    </row>
    <row r="35" ht="93" customHeight="1" spans="1:20">
      <c r="A35" s="12">
        <v>32</v>
      </c>
      <c r="B35" s="13" t="s">
        <v>103</v>
      </c>
      <c r="C35" s="13" t="s">
        <v>142</v>
      </c>
      <c r="D35" s="13" t="s">
        <v>143</v>
      </c>
      <c r="E35" s="14"/>
      <c r="F35" s="13"/>
      <c r="G35" s="13" t="s">
        <v>106</v>
      </c>
      <c r="H35" s="13" t="s">
        <v>30</v>
      </c>
      <c r="I35" s="13"/>
      <c r="J35" s="13"/>
      <c r="K35" s="13" t="s">
        <v>144</v>
      </c>
      <c r="L35" s="13">
        <v>15</v>
      </c>
      <c r="M35" s="13"/>
      <c r="N35" s="13"/>
      <c r="O35" s="13"/>
      <c r="P35" s="13"/>
      <c r="Q35" s="13">
        <f t="shared" si="0"/>
        <v>15</v>
      </c>
      <c r="R35" s="29"/>
      <c r="S35" s="30"/>
      <c r="T35" s="31"/>
    </row>
    <row r="36" ht="93" customHeight="1" spans="1:20">
      <c r="A36" s="12">
        <v>33</v>
      </c>
      <c r="B36" s="13" t="s">
        <v>145</v>
      </c>
      <c r="C36" s="13" t="s">
        <v>146</v>
      </c>
      <c r="D36" s="13"/>
      <c r="E36" s="14"/>
      <c r="F36" s="13"/>
      <c r="G36" s="13" t="s">
        <v>147</v>
      </c>
      <c r="H36" s="13" t="s">
        <v>25</v>
      </c>
      <c r="I36" s="13"/>
      <c r="J36" s="13"/>
      <c r="K36" s="13"/>
      <c r="L36" s="13"/>
      <c r="M36" s="13"/>
      <c r="N36" s="13"/>
      <c r="O36" s="13" t="s">
        <v>148</v>
      </c>
      <c r="P36" s="13">
        <v>1</v>
      </c>
      <c r="Q36" s="13">
        <f t="shared" si="0"/>
        <v>1</v>
      </c>
      <c r="R36" s="29"/>
      <c r="S36" s="30"/>
      <c r="T36" s="31"/>
    </row>
    <row r="37" ht="93" customHeight="1" spans="1:20">
      <c r="A37" s="12">
        <v>34</v>
      </c>
      <c r="B37" s="13" t="s">
        <v>149</v>
      </c>
      <c r="C37" s="13" t="s">
        <v>146</v>
      </c>
      <c r="D37" s="13" t="s">
        <v>150</v>
      </c>
      <c r="E37" s="14"/>
      <c r="F37" s="13"/>
      <c r="G37" s="13"/>
      <c r="H37" s="13" t="s">
        <v>25</v>
      </c>
      <c r="I37" s="13"/>
      <c r="J37" s="13"/>
      <c r="K37" s="13"/>
      <c r="L37" s="13"/>
      <c r="M37" s="13"/>
      <c r="N37" s="13"/>
      <c r="O37" s="13" t="s">
        <v>151</v>
      </c>
      <c r="P37" s="13">
        <v>2</v>
      </c>
      <c r="Q37" s="13">
        <f t="shared" si="0"/>
        <v>2</v>
      </c>
      <c r="R37" s="29"/>
      <c r="S37" s="30"/>
      <c r="T37" s="31"/>
    </row>
    <row r="38" ht="93" customHeight="1" spans="1:20">
      <c r="A38" s="12">
        <v>35</v>
      </c>
      <c r="B38" s="13" t="s">
        <v>152</v>
      </c>
      <c r="C38" s="13" t="s">
        <v>153</v>
      </c>
      <c r="D38" s="13" t="s">
        <v>154</v>
      </c>
      <c r="E38" s="14"/>
      <c r="F38" s="13"/>
      <c r="G38" s="13"/>
      <c r="H38" s="13" t="s">
        <v>25</v>
      </c>
      <c r="I38" s="13"/>
      <c r="J38" s="13"/>
      <c r="K38" s="13"/>
      <c r="L38" s="13"/>
      <c r="M38" s="13"/>
      <c r="N38" s="13"/>
      <c r="O38" s="13" t="s">
        <v>155</v>
      </c>
      <c r="P38" s="13">
        <v>1</v>
      </c>
      <c r="Q38" s="13">
        <f t="shared" si="0"/>
        <v>1</v>
      </c>
      <c r="R38" s="29"/>
      <c r="S38" s="30"/>
      <c r="T38" s="31"/>
    </row>
    <row r="39" ht="93" customHeight="1" spans="1:20">
      <c r="A39" s="12">
        <v>36</v>
      </c>
      <c r="B39" s="13" t="s">
        <v>156</v>
      </c>
      <c r="C39" s="13" t="s">
        <v>157</v>
      </c>
      <c r="D39" s="13" t="s">
        <v>158</v>
      </c>
      <c r="E39" s="14"/>
      <c r="F39" s="13"/>
      <c r="G39" s="13" t="s">
        <v>159</v>
      </c>
      <c r="H39" s="13" t="s">
        <v>56</v>
      </c>
      <c r="I39" s="13"/>
      <c r="J39" s="13"/>
      <c r="K39" s="13" t="s">
        <v>160</v>
      </c>
      <c r="L39" s="13">
        <v>30</v>
      </c>
      <c r="M39" s="13"/>
      <c r="N39" s="13"/>
      <c r="O39" s="13"/>
      <c r="P39" s="13"/>
      <c r="Q39" s="13">
        <f t="shared" si="0"/>
        <v>30</v>
      </c>
      <c r="R39" s="29"/>
      <c r="S39" s="30"/>
      <c r="T39" s="31"/>
    </row>
    <row r="40" ht="93" customHeight="1" spans="1:20">
      <c r="A40" s="12">
        <v>37</v>
      </c>
      <c r="B40" s="13" t="s">
        <v>161</v>
      </c>
      <c r="C40" s="13" t="s">
        <v>157</v>
      </c>
      <c r="D40" s="13"/>
      <c r="E40" s="14"/>
      <c r="F40" s="13"/>
      <c r="G40" s="13" t="s">
        <v>162</v>
      </c>
      <c r="H40" s="13" t="s">
        <v>56</v>
      </c>
      <c r="I40" s="13"/>
      <c r="J40" s="13"/>
      <c r="K40" s="13" t="s">
        <v>163</v>
      </c>
      <c r="L40" s="13">
        <v>20</v>
      </c>
      <c r="M40" s="13"/>
      <c r="N40" s="13"/>
      <c r="O40" s="13"/>
      <c r="P40" s="13"/>
      <c r="Q40" s="13">
        <f t="shared" si="0"/>
        <v>20</v>
      </c>
      <c r="R40" s="29"/>
      <c r="S40" s="30"/>
      <c r="T40" s="31"/>
    </row>
    <row r="41" ht="93" customHeight="1" spans="1:20">
      <c r="A41" s="12">
        <v>38</v>
      </c>
      <c r="B41" s="13" t="s">
        <v>164</v>
      </c>
      <c r="C41" s="13" t="s">
        <v>165</v>
      </c>
      <c r="D41" s="13"/>
      <c r="E41" s="14"/>
      <c r="F41" s="13"/>
      <c r="G41" s="13" t="s">
        <v>166</v>
      </c>
      <c r="H41" s="13" t="s">
        <v>56</v>
      </c>
      <c r="I41" s="13"/>
      <c r="J41" s="13"/>
      <c r="K41" s="13" t="s">
        <v>167</v>
      </c>
      <c r="L41" s="13">
        <v>10</v>
      </c>
      <c r="M41" s="13"/>
      <c r="N41" s="13"/>
      <c r="O41" s="13"/>
      <c r="P41" s="13"/>
      <c r="Q41" s="13">
        <f t="shared" si="0"/>
        <v>10</v>
      </c>
      <c r="R41" s="29"/>
      <c r="S41" s="30"/>
      <c r="T41" s="31"/>
    </row>
    <row r="42" ht="93" customHeight="1" spans="1:20">
      <c r="A42" s="12">
        <v>39</v>
      </c>
      <c r="B42" s="13" t="s">
        <v>164</v>
      </c>
      <c r="C42" s="13" t="s">
        <v>165</v>
      </c>
      <c r="D42" s="13"/>
      <c r="E42" s="14"/>
      <c r="F42" s="13"/>
      <c r="G42" s="13" t="s">
        <v>168</v>
      </c>
      <c r="H42" s="13" t="s">
        <v>56</v>
      </c>
      <c r="I42" s="13" t="s">
        <v>169</v>
      </c>
      <c r="J42" s="13">
        <v>10</v>
      </c>
      <c r="K42" s="13"/>
      <c r="L42" s="13"/>
      <c r="M42" s="13"/>
      <c r="N42" s="13"/>
      <c r="O42" s="13"/>
      <c r="P42" s="13"/>
      <c r="Q42" s="13">
        <f t="shared" si="0"/>
        <v>10</v>
      </c>
      <c r="R42" s="29"/>
      <c r="S42" s="30"/>
      <c r="T42" s="31"/>
    </row>
    <row r="43" ht="93" customHeight="1" spans="1:20">
      <c r="A43" s="12">
        <v>40</v>
      </c>
      <c r="B43" s="13" t="s">
        <v>170</v>
      </c>
      <c r="C43" s="13" t="s">
        <v>171</v>
      </c>
      <c r="D43" s="13"/>
      <c r="E43" s="14"/>
      <c r="F43" s="13"/>
      <c r="G43" s="13" t="s">
        <v>172</v>
      </c>
      <c r="H43" s="13" t="s">
        <v>173</v>
      </c>
      <c r="I43" s="13"/>
      <c r="J43" s="13"/>
      <c r="K43" s="13" t="s">
        <v>174</v>
      </c>
      <c r="L43" s="13">
        <v>10</v>
      </c>
      <c r="M43" s="13"/>
      <c r="N43" s="13"/>
      <c r="O43" s="13"/>
      <c r="P43" s="13"/>
      <c r="Q43" s="13">
        <f t="shared" si="0"/>
        <v>10</v>
      </c>
      <c r="R43" s="29"/>
      <c r="S43" s="30"/>
      <c r="T43" s="31"/>
    </row>
    <row r="44" ht="93" customHeight="1" spans="1:20">
      <c r="A44" s="12">
        <v>41</v>
      </c>
      <c r="B44" s="13" t="s">
        <v>175</v>
      </c>
      <c r="C44" s="13" t="s">
        <v>171</v>
      </c>
      <c r="D44" s="13"/>
      <c r="E44" s="14"/>
      <c r="F44" s="13"/>
      <c r="G44" s="13" t="s">
        <v>176</v>
      </c>
      <c r="H44" s="13" t="s">
        <v>173</v>
      </c>
      <c r="I44" s="13"/>
      <c r="J44" s="13"/>
      <c r="K44" s="13" t="s">
        <v>177</v>
      </c>
      <c r="L44" s="13">
        <v>2</v>
      </c>
      <c r="M44" s="13"/>
      <c r="N44" s="13"/>
      <c r="O44" s="13"/>
      <c r="P44" s="13"/>
      <c r="Q44" s="13">
        <f t="shared" si="0"/>
        <v>2</v>
      </c>
      <c r="R44" s="29"/>
      <c r="S44" s="30"/>
      <c r="T44" s="31"/>
    </row>
    <row r="45" ht="31" customHeight="1" spans="1:20">
      <c r="A45" s="15" t="s">
        <v>178</v>
      </c>
      <c r="B45" s="16"/>
      <c r="C45" s="16"/>
      <c r="D45" s="16"/>
      <c r="E45" s="16"/>
      <c r="F45" s="16"/>
      <c r="G45" s="16"/>
      <c r="H45" s="16"/>
      <c r="I45" s="23" t="s">
        <v>179</v>
      </c>
      <c r="J45" s="24">
        <f>SUM(J4:J44)</f>
        <v>44</v>
      </c>
      <c r="K45" s="23" t="s">
        <v>179</v>
      </c>
      <c r="L45" s="23" t="s">
        <v>179</v>
      </c>
      <c r="M45" s="23" t="s">
        <v>179</v>
      </c>
      <c r="N45" s="23" t="s">
        <v>179</v>
      </c>
      <c r="O45" s="23" t="s">
        <v>179</v>
      </c>
      <c r="P45" s="23" t="s">
        <v>179</v>
      </c>
      <c r="Q45" s="23" t="s">
        <v>179</v>
      </c>
      <c r="R45" s="23"/>
      <c r="S45" s="23"/>
      <c r="T45" s="23"/>
    </row>
    <row r="46" ht="31" customHeight="1" spans="1:20">
      <c r="A46" s="15" t="s">
        <v>180</v>
      </c>
      <c r="B46" s="16"/>
      <c r="C46" s="16"/>
      <c r="D46" s="16"/>
      <c r="E46" s="16"/>
      <c r="F46" s="16"/>
      <c r="G46" s="16"/>
      <c r="H46" s="16"/>
      <c r="I46" s="23" t="s">
        <v>179</v>
      </c>
      <c r="J46" s="23" t="s">
        <v>179</v>
      </c>
      <c r="K46" s="23" t="s">
        <v>179</v>
      </c>
      <c r="L46" s="24">
        <f>SUM(L4:L45)</f>
        <v>111</v>
      </c>
      <c r="M46" s="23" t="s">
        <v>179</v>
      </c>
      <c r="N46" s="23" t="s">
        <v>179</v>
      </c>
      <c r="O46" s="23" t="s">
        <v>179</v>
      </c>
      <c r="P46" s="23" t="s">
        <v>179</v>
      </c>
      <c r="Q46" s="23" t="s">
        <v>179</v>
      </c>
      <c r="R46" s="23"/>
      <c r="S46" s="23"/>
      <c r="T46" s="23"/>
    </row>
    <row r="47" s="1" customFormat="1" ht="31" customHeight="1" spans="1:20">
      <c r="A47" s="15" t="s">
        <v>181</v>
      </c>
      <c r="B47" s="16"/>
      <c r="C47" s="16"/>
      <c r="D47" s="16"/>
      <c r="E47" s="16"/>
      <c r="F47" s="16"/>
      <c r="G47" s="16"/>
      <c r="H47" s="16"/>
      <c r="I47" s="23" t="s">
        <v>179</v>
      </c>
      <c r="J47" s="23" t="s">
        <v>179</v>
      </c>
      <c r="K47" s="23" t="s">
        <v>179</v>
      </c>
      <c r="L47" s="23" t="s">
        <v>179</v>
      </c>
      <c r="M47" s="23" t="s">
        <v>179</v>
      </c>
      <c r="N47" s="24">
        <f>SUM(N4:N44)</f>
        <v>8</v>
      </c>
      <c r="O47" s="23" t="s">
        <v>179</v>
      </c>
      <c r="P47" s="23" t="s">
        <v>179</v>
      </c>
      <c r="Q47" s="23" t="s">
        <v>179</v>
      </c>
      <c r="R47" s="23"/>
      <c r="S47" s="23"/>
      <c r="T47" s="23"/>
    </row>
    <row r="48" s="1" customFormat="1" ht="31" customHeight="1" spans="1:20">
      <c r="A48" s="15" t="s">
        <v>182</v>
      </c>
      <c r="B48" s="16"/>
      <c r="C48" s="16"/>
      <c r="D48" s="16"/>
      <c r="E48" s="16"/>
      <c r="F48" s="16"/>
      <c r="G48" s="16"/>
      <c r="H48" s="16"/>
      <c r="I48" s="23" t="s">
        <v>179</v>
      </c>
      <c r="J48" s="23" t="s">
        <v>179</v>
      </c>
      <c r="K48" s="23" t="s">
        <v>179</v>
      </c>
      <c r="L48" s="23" t="s">
        <v>179</v>
      </c>
      <c r="M48" s="23" t="s">
        <v>179</v>
      </c>
      <c r="N48" s="23" t="s">
        <v>179</v>
      </c>
      <c r="O48" s="23" t="s">
        <v>179</v>
      </c>
      <c r="P48" s="24">
        <f>SUM(P7:P47)</f>
        <v>15</v>
      </c>
      <c r="Q48" s="23" t="s">
        <v>179</v>
      </c>
      <c r="R48" s="23"/>
      <c r="S48" s="23"/>
      <c r="T48" s="23"/>
    </row>
    <row r="49" ht="31" customHeight="1" spans="1:20">
      <c r="A49" s="15" t="s">
        <v>183</v>
      </c>
      <c r="B49" s="16"/>
      <c r="C49" s="16"/>
      <c r="D49" s="16"/>
      <c r="E49" s="16"/>
      <c r="F49" s="16"/>
      <c r="G49" s="16"/>
      <c r="H49" s="16"/>
      <c r="I49" s="23" t="s">
        <v>179</v>
      </c>
      <c r="J49" s="24">
        <f>SUM(J4:J44)</f>
        <v>44</v>
      </c>
      <c r="K49" s="23" t="s">
        <v>179</v>
      </c>
      <c r="L49" s="24">
        <f>SUM(L4:L44)</f>
        <v>111</v>
      </c>
      <c r="M49" s="23" t="s">
        <v>179</v>
      </c>
      <c r="N49" s="24">
        <f>SUM(N4:N44)</f>
        <v>8</v>
      </c>
      <c r="O49" s="23" t="s">
        <v>179</v>
      </c>
      <c r="P49" s="24">
        <f>SUM(P4:P44)</f>
        <v>15</v>
      </c>
      <c r="Q49" s="24">
        <f>SUM(Q4:Q44)</f>
        <v>178</v>
      </c>
      <c r="R49" s="23"/>
      <c r="S49" s="32"/>
      <c r="T49" s="23"/>
    </row>
    <row r="50" s="2" customFormat="1" ht="68" customHeight="1" spans="1:20">
      <c r="A50" s="17" t="s">
        <v>184</v>
      </c>
      <c r="B50" s="18"/>
      <c r="C50" s="19"/>
      <c r="D50" s="19"/>
      <c r="E50" s="18"/>
      <c r="F50" s="18"/>
      <c r="G50" s="18"/>
      <c r="H50" s="18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="2" customFormat="1" spans="1:20">
      <c r="A51" s="20"/>
      <c r="B51" s="21"/>
      <c r="C51" s="20"/>
      <c r="D51" s="20"/>
      <c r="E51" s="21"/>
      <c r="F51" s="21"/>
      <c r="G51" s="21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33"/>
      <c r="S51" s="34"/>
      <c r="T51" s="35"/>
    </row>
  </sheetData>
  <mergeCells count="21">
    <mergeCell ref="A1:T1"/>
    <mergeCell ref="C2:D2"/>
    <mergeCell ref="E2:F2"/>
    <mergeCell ref="I2:J2"/>
    <mergeCell ref="K2:L2"/>
    <mergeCell ref="M2:N2"/>
    <mergeCell ref="O2:P2"/>
    <mergeCell ref="A45:H45"/>
    <mergeCell ref="A46:H46"/>
    <mergeCell ref="A47:H47"/>
    <mergeCell ref="A48:H48"/>
    <mergeCell ref="A49:H49"/>
    <mergeCell ref="B50:T50"/>
    <mergeCell ref="A2:A3"/>
    <mergeCell ref="B2:B3"/>
    <mergeCell ref="G2:G3"/>
    <mergeCell ref="H2:H3"/>
    <mergeCell ref="Q2:Q3"/>
    <mergeCell ref="R2:R3"/>
    <mergeCell ref="S2:S3"/>
    <mergeCell ref="T2:T3"/>
  </mergeCells>
  <printOptions horizontalCentered="1"/>
  <pageMargins left="0.511805555555556" right="0.511805555555556" top="0.747916666666667" bottom="0.747916666666667" header="0.314583333333333" footer="0.314583333333333"/>
  <pageSetup paperSize="9" scale="62" fitToHeight="0" orientation="landscape" horizontalDpi="6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王凤情</cp:lastModifiedBy>
  <dcterms:created xsi:type="dcterms:W3CDTF">2006-09-13T11:21:00Z</dcterms:created>
  <cp:lastPrinted>2018-11-22T09:45:00Z</cp:lastPrinted>
  <dcterms:modified xsi:type="dcterms:W3CDTF">2021-11-22T09:41:22Z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