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Sheet1!$A$1:$O$15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<sst xmlns="http://schemas.openxmlformats.org/spreadsheetml/2006/main" count="81" uniqueCount="74">
  <si>
    <t>南宁轨道交通集团运营分公司2021年电客车空调系统备件采购项目分项报价表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</si>
  <si>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</si>
  <si>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</si>
  <si>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</si>
  <si>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</si>
  <si>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</si>
  <si>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</si>
  <si>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</si>
  <si>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3号线</t>
  </si>
  <si>
    <t>总数量</t>
  </si>
  <si>
    <t>不含税单价
(元）</t>
  </si>
  <si>
    <t>不含税合价
（元）</t>
  </si>
  <si>
    <t>税率</t>
  </si>
  <si>
    <t>参考品牌</t>
  </si>
  <si>
    <t>参考型号</t>
  </si>
  <si>
    <t>报价品牌
（必填）</t>
  </si>
  <si>
    <t>报价型号</t>
  </si>
  <si>
    <t>计划序号</t>
  </si>
  <si>
    <t>数量</t>
  </si>
  <si>
    <t>蓄电池</t>
  </si>
  <si>
    <t>山东圣阳电池</t>
  </si>
  <si>
    <t>GFMD-200C</t>
  </si>
  <si>
    <t>容量200AH  2V/节</t>
  </si>
  <si>
    <t>个</t>
  </si>
  <si>
    <t>2021-03-TH-34710</t>
  </si>
  <si>
    <t>瑞达</t>
  </si>
  <si>
    <t>RT1270</t>
  </si>
  <si>
    <t>12V7AH</t>
  </si>
  <si>
    <t>节</t>
  </si>
  <si>
    <t>2021-03-TH-34711</t>
  </si>
  <si>
    <t>CSB蓄电池</t>
  </si>
  <si>
    <t>CSB</t>
  </si>
  <si>
    <t>HRL634W F2</t>
  </si>
  <si>
    <t>电压：6V
电池容量：34W/7Ah
电池尺寸：151*34*94mm</t>
  </si>
  <si>
    <t>块</t>
  </si>
  <si>
    <t>2021-03-TH-34712</t>
  </si>
  <si>
    <t>（Ni-CD)镍镉充电电池</t>
  </si>
  <si>
    <t>倍量</t>
  </si>
  <si>
    <t>镍镉充电电池AA5号</t>
  </si>
  <si>
    <t>额定容量：2000mAh 
电压：4.8V</t>
  </si>
  <si>
    <t>组</t>
  </si>
  <si>
    <t>2021-03-TH-34709</t>
  </si>
  <si>
    <t>UPS电池</t>
  </si>
  <si>
    <t>希世比</t>
  </si>
  <si>
    <t>GP 1272 F2</t>
  </si>
  <si>
    <t>铅酸电池
电压：12V
电池容量：7.2AH</t>
  </si>
  <si>
    <t>2021-03-TH-34713</t>
  </si>
  <si>
    <t>熔断器</t>
  </si>
  <si>
    <t>深圳泰莱源</t>
  </si>
  <si>
    <t>FUDY-1A</t>
  </si>
  <si>
    <t>2021-03-TH-34714</t>
  </si>
  <si>
    <t>车票回收箱撞针</t>
  </si>
  <si>
    <t>雷格特</t>
  </si>
  <si>
    <t>长81mm，直径6mm,料号61501133，搭配3号线自动售票机使用。</t>
  </si>
  <si>
    <t>根</t>
  </si>
  <si>
    <t>2021-03-TH-34715</t>
  </si>
  <si>
    <t>光电转换器</t>
  </si>
  <si>
    <t>光桥</t>
  </si>
  <si>
    <t>GQ6001V1FDC</t>
  </si>
  <si>
    <t>套</t>
  </si>
  <si>
    <t>2021-03-TH-34716</t>
  </si>
  <si>
    <t>防雷器</t>
  </si>
  <si>
    <t>天盾</t>
  </si>
  <si>
    <t>M10-220/D05J4
二合一防雷器</t>
  </si>
  <si>
    <t>2021-03-TH-34717</t>
  </si>
  <si>
    <t>CF内存卡</t>
  </si>
  <si>
    <t>研华</t>
  </si>
  <si>
    <t>SQF-P10U2-4G-P9C</t>
  </si>
  <si>
    <t>4G容量，适用于2号线自动检票机工控机工业级专用CF内存卡</t>
  </si>
  <si>
    <t>2021-03-TH-34718</t>
  </si>
  <si>
    <t>合计</t>
  </si>
  <si>
    <t>/</t>
  </si>
  <si>
    <t>注：</t>
  </si>
  <si>
    <t>1.投标人须按附件3技术需求及数量表的顺序进行报价，不允许打乱顺序，不含税单价、不含税合价均精确到小数点后两位。
2.若报价品牌不唯一（或未填报）的，则报价无效。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</si>
</sst>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showZeros="0" tabSelected="1" workbookViewId="0">
      <pane ySplit="3" topLeftCell="A4" activePane="bottomLeft" state="frozen"/>
      <selection/>
      <selection pane="bottomLeft" activeCell="Q6" sqref="Q6"/>
    </sheetView>
  </sheetViews>
  <sheetFormatPr defaultColWidth="9" defaultRowHeight="11.25"/>
  <cols>
    <col min="1" max="1" width="4.625" style="5" customWidth="1"/>
    <col min="2" max="2" width="5.125" style="6" customWidth="1"/>
    <col min="3" max="3" width="18.875" style="6" customWidth="1"/>
    <col min="4" max="4" width="10.75" style="6" customWidth="1"/>
    <col min="5" max="5" width="14.25" style="6" customWidth="1"/>
    <col min="6" max="6" width="8.625" style="6" customWidth="1"/>
    <col min="7" max="7" width="9.25" style="6" customWidth="1"/>
    <col min="8" max="8" width="45.875" style="6" customWidth="1"/>
    <col min="9" max="9" width="5.25" style="5" customWidth="1"/>
    <col min="10" max="10" width="9.625" style="5" customWidth="1"/>
    <col min="11" max="11" width="5.125" style="5" customWidth="1"/>
    <col min="12" max="12" width="6.375" style="5" customWidth="1"/>
    <col min="13" max="13" width="9.75" style="7" customWidth="1"/>
    <col min="14" max="14" width="10.625" style="8" customWidth="1"/>
    <col min="15" max="15" width="5.875" style="9" customWidth="1"/>
    <col min="16" max="16384" width="9" style="1"/>
  </cols>
  <sheetData>
    <row r="1" ht="27.75" customHeight="1" spans="1:15">
      <c r="A1" s="10" t="s">
        <v>0</v>
      </c>
      <c r="B1" s="11"/>
      <c r="C1" s="11"/>
      <c r="D1" s="11"/>
      <c r="E1" s="11"/>
      <c r="F1" s="10"/>
      <c r="G1" s="10"/>
      <c r="H1" s="10"/>
      <c r="I1" s="10"/>
      <c r="J1" s="10"/>
      <c r="K1" s="10"/>
      <c r="L1" s="10"/>
      <c r="M1" s="32"/>
      <c r="N1" s="32"/>
      <c r="O1" s="10"/>
    </row>
    <row r="2" s="1" customFormat="1" ht="21" customHeight="1" spans="1:15">
      <c r="A2" s="12" t="s">
        <v>1</v>
      </c>
      <c r="B2" s="12" t="s">
        <v>2</v>
      </c>
      <c r="C2" s="13" t="s">
        <v>3</v>
      </c>
      <c r="D2" s="14" t="s">
        <v>4</v>
      </c>
      <c r="E2" s="15"/>
      <c r="F2" s="16" t="s">
        <v>5</v>
      </c>
      <c r="G2" s="17"/>
      <c r="H2" s="18" t="s">
        <v>6</v>
      </c>
      <c r="I2" s="13" t="s">
        <v>7</v>
      </c>
      <c r="J2" s="18" t="s">
        <v>8</v>
      </c>
      <c r="K2" s="18"/>
      <c r="L2" s="13" t="s">
        <v>9</v>
      </c>
      <c r="M2" s="33" t="s">
        <v>10</v>
      </c>
      <c r="N2" s="33" t="s">
        <v>11</v>
      </c>
      <c r="O2" s="34" t="s">
        <v>12</v>
      </c>
    </row>
    <row r="3" s="1" customFormat="1" ht="30" customHeight="1" spans="1:15">
      <c r="A3" s="19"/>
      <c r="B3" s="19"/>
      <c r="C3" s="20"/>
      <c r="D3" s="14" t="s">
        <v>13</v>
      </c>
      <c r="E3" s="14" t="s">
        <v>14</v>
      </c>
      <c r="F3" s="14" t="s">
        <v>15</v>
      </c>
      <c r="G3" s="14" t="s">
        <v>16</v>
      </c>
      <c r="H3" s="18"/>
      <c r="I3" s="20"/>
      <c r="J3" s="18" t="s">
        <v>17</v>
      </c>
      <c r="K3" s="18" t="s">
        <v>18</v>
      </c>
      <c r="L3" s="20"/>
      <c r="M3" s="35"/>
      <c r="N3" s="35"/>
      <c r="O3" s="36"/>
    </row>
    <row r="4" s="2" customFormat="1" ht="34" customHeight="1" spans="1:15">
      <c r="A4" s="21">
        <v>1</v>
      </c>
      <c r="B4" s="22"/>
      <c r="C4" s="23" t="s">
        <v>19</v>
      </c>
      <c r="D4" s="24" t="s">
        <v>20</v>
      </c>
      <c r="E4" s="24" t="s">
        <v>21</v>
      </c>
      <c r="F4" s="25"/>
      <c r="G4" s="25"/>
      <c r="H4" s="26" t="s">
        <v>22</v>
      </c>
      <c r="I4" s="37" t="s">
        <v>23</v>
      </c>
      <c r="J4" s="23" t="s">
        <v>24</v>
      </c>
      <c r="K4" s="37">
        <v>4</v>
      </c>
      <c r="L4" s="37">
        <f>K4</f>
        <v>4</v>
      </c>
      <c r="M4" s="38"/>
      <c r="N4" s="38">
        <f>L4*M4</f>
        <v>0</v>
      </c>
      <c r="O4" s="39"/>
    </row>
    <row r="5" s="2" customFormat="1" ht="34" customHeight="1" spans="1:15">
      <c r="A5" s="21">
        <v>2</v>
      </c>
      <c r="B5" s="22"/>
      <c r="C5" s="23" t="s">
        <v>19</v>
      </c>
      <c r="D5" s="24" t="s">
        <v>25</v>
      </c>
      <c r="E5" s="24" t="s">
        <v>26</v>
      </c>
      <c r="F5" s="25"/>
      <c r="G5" s="25"/>
      <c r="H5" s="26" t="s">
        <v>27</v>
      </c>
      <c r="I5" s="37" t="s">
        <v>28</v>
      </c>
      <c r="J5" s="23" t="s">
        <v>29</v>
      </c>
      <c r="K5" s="37">
        <v>200</v>
      </c>
      <c r="L5" s="37">
        <f t="shared" ref="L5:L13" si="0">K5</f>
        <v>200</v>
      </c>
      <c r="M5" s="38"/>
      <c r="N5" s="38">
        <f t="shared" ref="N5:N21" si="1">L5*M5</f>
        <v>0</v>
      </c>
      <c r="O5" s="39"/>
    </row>
    <row r="6" s="2" customFormat="1" ht="51" customHeight="1" spans="1:15">
      <c r="A6" s="21">
        <v>3</v>
      </c>
      <c r="B6" s="22"/>
      <c r="C6" s="23" t="s">
        <v>30</v>
      </c>
      <c r="D6" s="24" t="s">
        <v>31</v>
      </c>
      <c r="E6" s="24" t="s">
        <v>32</v>
      </c>
      <c r="F6" s="25"/>
      <c r="G6" s="25"/>
      <c r="H6" s="26" t="s">
        <v>33</v>
      </c>
      <c r="I6" s="37" t="s">
        <v>34</v>
      </c>
      <c r="J6" s="23" t="s">
        <v>35</v>
      </c>
      <c r="K6" s="37">
        <v>30</v>
      </c>
      <c r="L6" s="37">
        <f t="shared" si="0"/>
        <v>30</v>
      </c>
      <c r="M6" s="38"/>
      <c r="N6" s="38">
        <f t="shared" si="1"/>
        <v>0</v>
      </c>
      <c r="O6" s="39"/>
    </row>
    <row r="7" s="2" customFormat="1" ht="34" customHeight="1" spans="1:15">
      <c r="A7" s="21">
        <v>4</v>
      </c>
      <c r="B7" s="22"/>
      <c r="C7" s="23" t="s">
        <v>36</v>
      </c>
      <c r="D7" s="24" t="s">
        <v>37</v>
      </c>
      <c r="E7" s="24" t="s">
        <v>38</v>
      </c>
      <c r="F7" s="25"/>
      <c r="G7" s="25"/>
      <c r="H7" s="26" t="s">
        <v>39</v>
      </c>
      <c r="I7" s="37" t="s">
        <v>40</v>
      </c>
      <c r="J7" s="23" t="s">
        <v>41</v>
      </c>
      <c r="K7" s="37">
        <v>50</v>
      </c>
      <c r="L7" s="37">
        <f t="shared" si="0"/>
        <v>50</v>
      </c>
      <c r="M7" s="38"/>
      <c r="N7" s="38">
        <f t="shared" si="1"/>
        <v>0</v>
      </c>
      <c r="O7" s="39"/>
    </row>
    <row r="8" s="2" customFormat="1" ht="50" customHeight="1" spans="1:15">
      <c r="A8" s="21">
        <v>5</v>
      </c>
      <c r="B8" s="22"/>
      <c r="C8" s="23" t="s">
        <v>42</v>
      </c>
      <c r="D8" s="24" t="s">
        <v>43</v>
      </c>
      <c r="E8" s="24" t="s">
        <v>44</v>
      </c>
      <c r="F8" s="25"/>
      <c r="G8" s="25"/>
      <c r="H8" s="26" t="s">
        <v>45</v>
      </c>
      <c r="I8" s="37" t="s">
        <v>28</v>
      </c>
      <c r="J8" s="23" t="s">
        <v>46</v>
      </c>
      <c r="K8" s="37">
        <v>70</v>
      </c>
      <c r="L8" s="37">
        <f t="shared" si="0"/>
        <v>70</v>
      </c>
      <c r="M8" s="38"/>
      <c r="N8" s="38">
        <f t="shared" si="1"/>
        <v>0</v>
      </c>
      <c r="O8" s="39"/>
    </row>
    <row r="9" s="2" customFormat="1" ht="30" customHeight="1" spans="1:15">
      <c r="A9" s="21">
        <v>6</v>
      </c>
      <c r="B9" s="22"/>
      <c r="C9" s="23" t="s">
        <v>47</v>
      </c>
      <c r="D9" s="24" t="s">
        <v>48</v>
      </c>
      <c r="E9" s="24" t="s">
        <v>49</v>
      </c>
      <c r="F9" s="25"/>
      <c r="G9" s="25"/>
      <c r="H9" s="26"/>
      <c r="I9" s="37" t="s">
        <v>23</v>
      </c>
      <c r="J9" s="23" t="s">
        <v>50</v>
      </c>
      <c r="K9" s="37">
        <v>100</v>
      </c>
      <c r="L9" s="37">
        <f t="shared" si="0"/>
        <v>100</v>
      </c>
      <c r="M9" s="38"/>
      <c r="N9" s="38">
        <f t="shared" si="1"/>
        <v>0</v>
      </c>
      <c r="O9" s="39"/>
    </row>
    <row r="10" s="2" customFormat="1" ht="30" customHeight="1" spans="1:15">
      <c r="A10" s="21">
        <v>7</v>
      </c>
      <c r="B10" s="22"/>
      <c r="C10" s="23" t="s">
        <v>51</v>
      </c>
      <c r="D10" s="24" t="s">
        <v>52</v>
      </c>
      <c r="E10" s="24"/>
      <c r="F10" s="25"/>
      <c r="G10" s="25"/>
      <c r="H10" s="26" t="s">
        <v>53</v>
      </c>
      <c r="I10" s="37" t="s">
        <v>54</v>
      </c>
      <c r="J10" s="23" t="s">
        <v>55</v>
      </c>
      <c r="K10" s="37">
        <v>50</v>
      </c>
      <c r="L10" s="37">
        <f t="shared" si="0"/>
        <v>50</v>
      </c>
      <c r="M10" s="38"/>
      <c r="N10" s="38">
        <f t="shared" si="1"/>
        <v>0</v>
      </c>
      <c r="O10" s="39"/>
    </row>
    <row r="11" s="2" customFormat="1" ht="30" customHeight="1" spans="1:15">
      <c r="A11" s="21">
        <v>8</v>
      </c>
      <c r="B11" s="22"/>
      <c r="C11" s="23" t="s">
        <v>56</v>
      </c>
      <c r="D11" s="24" t="s">
        <v>57</v>
      </c>
      <c r="E11" s="24" t="s">
        <v>58</v>
      </c>
      <c r="F11" s="25"/>
      <c r="G11" s="25"/>
      <c r="H11" s="26"/>
      <c r="I11" s="37" t="s">
        <v>59</v>
      </c>
      <c r="J11" s="23" t="s">
        <v>60</v>
      </c>
      <c r="K11" s="37">
        <v>10</v>
      </c>
      <c r="L11" s="37">
        <f t="shared" si="0"/>
        <v>10</v>
      </c>
      <c r="M11" s="38"/>
      <c r="N11" s="38">
        <f t="shared" si="1"/>
        <v>0</v>
      </c>
      <c r="O11" s="39"/>
    </row>
    <row r="12" s="2" customFormat="1" ht="30" customHeight="1" spans="1:15">
      <c r="A12" s="21">
        <v>9</v>
      </c>
      <c r="B12" s="22"/>
      <c r="C12" s="23" t="s">
        <v>61</v>
      </c>
      <c r="D12" s="24" t="s">
        <v>62</v>
      </c>
      <c r="E12" s="24" t="s">
        <v>63</v>
      </c>
      <c r="F12" s="25"/>
      <c r="G12" s="25"/>
      <c r="H12" s="26"/>
      <c r="I12" s="37" t="s">
        <v>59</v>
      </c>
      <c r="J12" s="23" t="s">
        <v>64</v>
      </c>
      <c r="K12" s="37">
        <v>10</v>
      </c>
      <c r="L12" s="37">
        <f t="shared" si="0"/>
        <v>10</v>
      </c>
      <c r="M12" s="38"/>
      <c r="N12" s="38">
        <f t="shared" si="1"/>
        <v>0</v>
      </c>
      <c r="O12" s="39"/>
    </row>
    <row r="13" s="2" customFormat="1" ht="30" customHeight="1" spans="1:15">
      <c r="A13" s="21">
        <v>10</v>
      </c>
      <c r="B13" s="22"/>
      <c r="C13" s="23" t="s">
        <v>65</v>
      </c>
      <c r="D13" s="24" t="s">
        <v>66</v>
      </c>
      <c r="E13" s="24" t="s">
        <v>67</v>
      </c>
      <c r="F13" s="25"/>
      <c r="G13" s="25"/>
      <c r="H13" s="26" t="s">
        <v>68</v>
      </c>
      <c r="I13" s="37" t="s">
        <v>34</v>
      </c>
      <c r="J13" s="23" t="s">
        <v>69</v>
      </c>
      <c r="K13" s="37">
        <v>33</v>
      </c>
      <c r="L13" s="37">
        <f t="shared" si="0"/>
        <v>33</v>
      </c>
      <c r="M13" s="38"/>
      <c r="N13" s="38">
        <f t="shared" si="1"/>
        <v>0</v>
      </c>
      <c r="O13" s="39"/>
    </row>
    <row r="14" s="1" customFormat="1" ht="29" customHeight="1" spans="1:15">
      <c r="A14" s="14" t="s">
        <v>70</v>
      </c>
      <c r="B14" s="14"/>
      <c r="C14" s="14"/>
      <c r="D14" s="14"/>
      <c r="E14" s="14"/>
      <c r="F14" s="14"/>
      <c r="G14" s="14"/>
      <c r="H14" s="14"/>
      <c r="I14" s="14"/>
      <c r="J14" s="40" t="s">
        <v>71</v>
      </c>
      <c r="K14" s="18">
        <f>SUM(K4:K13)</f>
        <v>557</v>
      </c>
      <c r="L14" s="14">
        <f>SUM(L4:L13)</f>
        <v>557</v>
      </c>
      <c r="M14" s="41" t="s">
        <v>71</v>
      </c>
      <c r="N14" s="42">
        <f>SUM(N4:N13)</f>
        <v>0</v>
      </c>
      <c r="O14" s="43" t="s">
        <v>71</v>
      </c>
    </row>
    <row r="15" s="3" customFormat="1" ht="50" customHeight="1" spans="1:15">
      <c r="A15" s="27" t="s">
        <v>72</v>
      </c>
      <c r="B15" s="28" t="s">
        <v>73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44"/>
      <c r="N15" s="44"/>
      <c r="O15" s="29"/>
    </row>
    <row r="16" s="4" customFormat="1" spans="1:15">
      <c r="A16" s="30"/>
      <c r="B16" s="31"/>
      <c r="C16" s="31"/>
      <c r="D16" s="31"/>
      <c r="E16" s="31"/>
      <c r="F16" s="31"/>
      <c r="G16" s="31"/>
      <c r="H16" s="31"/>
      <c r="I16" s="30"/>
      <c r="J16" s="30"/>
      <c r="K16" s="30"/>
      <c r="L16" s="30"/>
      <c r="M16" s="45"/>
      <c r="N16" s="46"/>
      <c r="O16" s="47"/>
    </row>
  </sheetData>
  <mergeCells count="15">
    <mergeCell ref="A1:O1"/>
    <mergeCell ref="D2:E2"/>
    <mergeCell ref="F2:G2"/>
    <mergeCell ref="J2:K2"/>
    <mergeCell ref="A14:I14"/>
    <mergeCell ref="B15:O15"/>
    <mergeCell ref="A2:A3"/>
    <mergeCell ref="B2:B3"/>
    <mergeCell ref="C2:C3"/>
    <mergeCell ref="H2:H3"/>
    <mergeCell ref="I2:I3"/>
    <mergeCell ref="L2:L3"/>
    <mergeCell ref="M2:M3"/>
    <mergeCell ref="N2:N3"/>
    <mergeCell ref="O2:O3"/>
  </mergeCells>
  <printOptions horizontalCentered="1"/>
  <pageMargins left="0.393055555555556" right="0.393055555555556" top="0.511805555555556" bottom="0.511805555555556" header="0.314583333333333" footer="0.314583333333333"/>
  <pageSetup paperSize="9" scale="83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会痛的石头</cp:lastModifiedBy>
  <dcterms:created xsi:type="dcterms:W3CDTF">2006-09-13T11:21:00Z</dcterms:created>
  <cp:lastPrinted>2018-11-22T09:45:00Z</cp:lastPrinted>
  <dcterms:modified xsi:type="dcterms:W3CDTF">2022-01-04T01:36:39Z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1E1406B5F7F1470EA713C819FCDA2D62</vt:lpwstr>
  </property>
</Properties>
</file>