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Sheet1!$A$1:$V$82</definedName>
    <definedName name="_xlnm.Print_Titles" localSheetId="0">Sheet1!$2:$3</definedName>
    <definedName name="_xlnm._FilterDatabase" localSheetId="0" hidden="1">Sheet1!$A$3:$V$76</definedName>
  </definedNames>
  <calcPr calcId="144525" fullPrecision="0"/>
</workbook>
</file>

<file path=xl/sharedStrings.xml><?xml version="1.0" encoding="utf-8"?>
<sst xmlns="http://schemas.openxmlformats.org/spreadsheetml/2006/main" count="528" uniqueCount="311">
  <si>
    <t>南宁轨道交通集团运营分公司2021年电客车转向架系统备件采购项目分项报价表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</si>
  <si>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</si>
  <si>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</si>
  <si>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</si>
  <si>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</si>
  <si>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</si>
  <si>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</si>
  <si>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</si>
  <si>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</si>
  <si>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</si>
  <si>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</si>
  <si>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4号线</t>
  </si>
  <si>
    <t>总数量</t>
  </si>
  <si>
    <t>不含税单价</t>
  </si>
  <si>
    <t>不含税合价</t>
  </si>
  <si>
    <t>税率</t>
  </si>
  <si>
    <t>备注</t>
  </si>
  <si>
    <t>参考品牌</t>
  </si>
  <si>
    <t>参考型号</t>
  </si>
  <si>
    <t>报价品牌</t>
  </si>
  <si>
    <t>报价型号</t>
  </si>
  <si>
    <t>计划序号</t>
  </si>
  <si>
    <t>数量</t>
  </si>
  <si>
    <t>02011404001</t>
  </si>
  <si>
    <t>测试按钮</t>
  </si>
  <si>
    <t>上海莱伯斯</t>
  </si>
  <si>
    <t>LAS1-A
订货号016334004</t>
  </si>
  <si>
    <t>件</t>
  </si>
  <si>
    <t>2021-01-CL-31149</t>
  </si>
  <si>
    <t>03050113003</t>
  </si>
  <si>
    <t>齿轮箱排油磁性螺堵</t>
  </si>
  <si>
    <t>戚墅堰</t>
  </si>
  <si>
    <t>M20×1.5mm，戚墅堰采购编码：QYS.C20-01-009</t>
  </si>
  <si>
    <t>个</t>
  </si>
  <si>
    <t>2021-01-JDX-02585</t>
  </si>
  <si>
    <t>2021-04-CL-30524</t>
  </si>
  <si>
    <t>02011401025</t>
  </si>
  <si>
    <t>齿轮箱排油孔组合密封圈</t>
  </si>
  <si>
    <t>常州朗锐东洋传动技术有限公司</t>
  </si>
  <si>
    <t>W-27S1；3号线电客车齿轮箱排油孔螺堵配合使用</t>
  </si>
  <si>
    <t>2021-03-CL-31613</t>
  </si>
  <si>
    <t>02011401026</t>
  </si>
  <si>
    <t>M20*1.5mm；4号线电客车齿轮箱排油孔螺堵配合使用。</t>
  </si>
  <si>
    <t>2021-04-CL-30424</t>
  </si>
  <si>
    <t>03050401021</t>
  </si>
  <si>
    <t>齿轮箱铜垫圈</t>
  </si>
  <si>
    <t>安杰达</t>
  </si>
  <si>
    <t>材料：紫铜，公称直径d：27mm，外径dc:32mm，厚度h：2mm，圆形</t>
  </si>
  <si>
    <t>2021-02-CL-29669</t>
  </si>
  <si>
    <t>03050113004</t>
  </si>
  <si>
    <t>齿轮箱注油磁性螺堵</t>
  </si>
  <si>
    <t>M30×2，戚墅堰采购编码：QYS.C39-00-003</t>
  </si>
  <si>
    <t>2021-01-JDX-02586</t>
  </si>
  <si>
    <t>2021-04-CL-30525</t>
  </si>
  <si>
    <t>02011401024</t>
  </si>
  <si>
    <t>齿轮箱注油孔组合密封圈</t>
  </si>
  <si>
    <t>W-20F；3号线电客车齿轮箱注油孔螺堵配合使用</t>
  </si>
  <si>
    <t>2021-03-CL-31612</t>
  </si>
  <si>
    <t>02011401027</t>
  </si>
  <si>
    <t>M30*2mm；4号线电客车齿轮箱注油孔螺堵配合使用。</t>
  </si>
  <si>
    <t>2021-04-CL-30425</t>
  </si>
  <si>
    <t>02011404002</t>
  </si>
  <si>
    <t>电磁阀</t>
  </si>
  <si>
    <t>MVA2/2-24VDC NW1.8
订货号07011440250</t>
  </si>
  <si>
    <t>2021-01-CL-31150</t>
  </si>
  <si>
    <t>02011404010</t>
  </si>
  <si>
    <t>电控器</t>
  </si>
  <si>
    <t>南京贝奇尔</t>
  </si>
  <si>
    <t>59649-190(RAL:7022)；物资编码：9260000053，贝奇尔代号：59649-2
包含控制箱箱体、支脚、控制主板、连接器、弯角传感器支架、倾角传感器、测试按钮</t>
  </si>
  <si>
    <t>套</t>
  </si>
  <si>
    <t>2021-03-CL-31614</t>
  </si>
  <si>
    <t>02011404003</t>
  </si>
  <si>
    <t>电控箱（带弯道传感器）</t>
  </si>
  <si>
    <t>型号：EASY-NNL1
订货号07011440240</t>
  </si>
  <si>
    <t>2021-01-CL-31151</t>
  </si>
  <si>
    <t>03078101021</t>
  </si>
  <si>
    <t>电位器</t>
  </si>
  <si>
    <t>TELESKY/云辉/MT</t>
  </si>
  <si>
    <t>精密可调电阻器，1KΩ；
用于制作电路板使用；
封装尺寸：3362P</t>
  </si>
  <si>
    <t>2021-01-CL-29836</t>
  </si>
  <si>
    <t>03078101022</t>
  </si>
  <si>
    <t>精密可调电阻器，2KΩ；
用于制作电路板使用；
封装尺寸：3362P</t>
  </si>
  <si>
    <t>2021-01-CL-29837</t>
  </si>
  <si>
    <t>03078101023</t>
  </si>
  <si>
    <t>精密可调电阻器，5KΩ；
用于制作电路板使用；
封装：3362P</t>
  </si>
  <si>
    <t>2021-01-CL-29838</t>
  </si>
  <si>
    <t>03078101024</t>
  </si>
  <si>
    <t>精密可调电阻器，50KΩ；
用于制作电路板使用；
封装尺寸：3362P</t>
  </si>
  <si>
    <t>2021-01-CL-29839</t>
  </si>
  <si>
    <t>03078101025</t>
  </si>
  <si>
    <t>精密可调电阻器，100KΩ；
用于制作电路板使用；
封装尺寸：3362P</t>
  </si>
  <si>
    <t>2021-01-CL-29840</t>
  </si>
  <si>
    <t>02610102092</t>
  </si>
  <si>
    <t>断路器</t>
  </si>
  <si>
    <t>ABB</t>
  </si>
  <si>
    <t>S201M-C10DC</t>
  </si>
  <si>
    <t>2021-03-CL-31620</t>
  </si>
  <si>
    <t>02011404004</t>
  </si>
  <si>
    <t>分配器</t>
  </si>
  <si>
    <t>VTL2
订货号：07011440220</t>
  </si>
  <si>
    <t>2021-01-CL-31152</t>
  </si>
  <si>
    <t>02011404005</t>
  </si>
  <si>
    <t>过滤器</t>
  </si>
  <si>
    <t>EF2-32
订货号：019900015</t>
  </si>
  <si>
    <t>2021-01-CL-31153</t>
  </si>
  <si>
    <t>03078199001</t>
  </si>
  <si>
    <t>晶振包</t>
  </si>
  <si>
    <t>Risym/云辉/MT</t>
  </si>
  <si>
    <t>24M 2*6圆柱/32k 2*6圆柱/32.768k 3*8圆柱/4M 49S/4.096M 49S /6M 49S /8M 49S /10M 49S /11.0592 49S  /12M 49S /14.318M 49S /16M 49S /18.432M 49S /22.1184M 49S/24M 49S /24.576M 49S /25M 49S/40M 49S  共18种，插孔式，每种1个。</t>
  </si>
  <si>
    <t>包</t>
  </si>
  <si>
    <t>2021-01-CL-29909</t>
  </si>
  <si>
    <t>02011404006</t>
  </si>
  <si>
    <t>快速加油接头</t>
  </si>
  <si>
    <t>G1/4
订货号：A2900191</t>
  </si>
  <si>
    <t>2021-01-CL-31154</t>
  </si>
  <si>
    <t>02011407002</t>
  </si>
  <si>
    <t>联轴节螺栓组（含螺母）</t>
  </si>
  <si>
    <t>SBE/LPS</t>
  </si>
  <si>
    <t>规格型号：螺栓M10×45mm，标准：DIN 609，强度等级为10.9的自锁螺栓组（含螺母）。螺母M10，标准：DIN 980，强度等级为10.9的自锁螺栓组（含螺母）；配合KWD Lobtauer Straβe45 联轴节使用，表面处理：达克罗。
按套分包，每包含12个螺栓【M10*45】+12个螺母【M10】</t>
  </si>
  <si>
    <t>2021-01-CL-31157</t>
  </si>
  <si>
    <t>△</t>
  </si>
  <si>
    <t>02011404007</t>
  </si>
  <si>
    <t>喷嘴</t>
  </si>
  <si>
    <t>DSP1；
订货号：07011440230</t>
  </si>
  <si>
    <t>2021-01-CL-31155</t>
  </si>
  <si>
    <t>02011404008</t>
  </si>
  <si>
    <t>气动泵</t>
  </si>
  <si>
    <t>1×SP-PIO-0.25+1×OLM
订货号：07011440230：A1923772</t>
  </si>
  <si>
    <t>2021-01-CL-31156</t>
  </si>
  <si>
    <t>02011404009</t>
  </si>
  <si>
    <t>厂家零件号47423，厂家物资编码9250010097</t>
  </si>
  <si>
    <t>2021-02-CL-29605</t>
  </si>
  <si>
    <t>03078107016</t>
  </si>
  <si>
    <t>色环电感包</t>
  </si>
  <si>
    <t>0.1UH/0.47UH/1UH/4.7UH/10UH/22UH/47UH/100UH/220UH/330UH/470UH/1MH,12种，每种10个，共120个。
用于制作电路板使用；
封装：轴向引线。</t>
  </si>
  <si>
    <t>2021-01-CL-29908</t>
  </si>
  <si>
    <t>02011409010</t>
  </si>
  <si>
    <t>双耳止动垫圈</t>
  </si>
  <si>
    <t>湖南联诚、广州道申</t>
  </si>
  <si>
    <t>1.厚度1mm；2.钢板Q235A，材料采用标准GB/T700-1988；
3.表面做防腐处理；
4.非标件，提供图纸</t>
  </si>
  <si>
    <t>2021-04-CL-30426</t>
  </si>
  <si>
    <t>02610202011</t>
  </si>
  <si>
    <t>司机室侧门方孔状钥匙</t>
  </si>
  <si>
    <t>广州迈拓</t>
  </si>
  <si>
    <t>MTYS-04-01，孔内径：7×7mm，圆外径：13mm，钥匙长度：13cm，钥匙弯头长度：4cm-5cm。304不锈钢材质，表面光滑。提供样版</t>
  </si>
  <si>
    <t>把</t>
  </si>
  <si>
    <t>2021-04-CL-31523</t>
  </si>
  <si>
    <t>02610202026</t>
  </si>
  <si>
    <t>司控器钥匙</t>
  </si>
  <si>
    <t>尼康</t>
  </si>
  <si>
    <t>物料编码：1-5974-340804</t>
  </si>
  <si>
    <t>2021-04-CL-31525</t>
  </si>
  <si>
    <t>02410104091</t>
  </si>
  <si>
    <t>小型断路器</t>
  </si>
  <si>
    <t>施耐德</t>
  </si>
  <si>
    <t>iC65H 3P D10A 10KA</t>
  </si>
  <si>
    <t>2021-02-CL-31421</t>
  </si>
  <si>
    <t>02410104092</t>
  </si>
  <si>
    <t>iC65H 3P D16A 10KA</t>
  </si>
  <si>
    <t>2021-02-CL-31422</t>
  </si>
  <si>
    <t>02410104098</t>
  </si>
  <si>
    <t>iC65H 4P D32A 10KA</t>
  </si>
  <si>
    <t>2021-02-CL-31423</t>
  </si>
  <si>
    <t>02410104100</t>
  </si>
  <si>
    <t>iC65H-C16A/2P</t>
  </si>
  <si>
    <t>2021-02-CL-31424</t>
  </si>
  <si>
    <t>02011408041</t>
  </si>
  <si>
    <t>一系垂向油压减震器</t>
  </si>
  <si>
    <t>湖南联诚</t>
  </si>
  <si>
    <t>型号：J1C40-59-00；物料编码：AB01017131G030
阻力：500N
速度：0.1m/s</t>
  </si>
  <si>
    <t>2021-02-CL-29606</t>
  </si>
  <si>
    <t>02011408042</t>
  </si>
  <si>
    <t>一系螺旋钢弹簧</t>
  </si>
  <si>
    <t>中车贵阳</t>
  </si>
  <si>
    <t>物资编码:AB01017130G020；2个1组，包括1个内弹簧和1个外弹簧。</t>
  </si>
  <si>
    <t>组</t>
  </si>
  <si>
    <t>2021-02-CL-29607</t>
  </si>
  <si>
    <t>02011408033</t>
  </si>
  <si>
    <t>一系橡胶垫</t>
  </si>
  <si>
    <t>新科橡塑</t>
  </si>
  <si>
    <t>株机物资代码：AB01009229G020或AB01009229A（更新）</t>
  </si>
  <si>
    <t>2021-01-CL-31158</t>
  </si>
  <si>
    <t>02011401005</t>
  </si>
  <si>
    <t>油位观察窗</t>
  </si>
  <si>
    <t>中车戚墅堰机车车辆工艺研究所有限公司</t>
  </si>
  <si>
    <t>配合南宁轨道交通1号线G436型齿轮箱使用，含配套垫片</t>
  </si>
  <si>
    <t>2021-01-CL-31148</t>
  </si>
  <si>
    <t>02410103267</t>
  </si>
  <si>
    <t>指示灯</t>
  </si>
  <si>
    <t>EATON（伊顿中国）</t>
  </si>
  <si>
    <t>A22-RL-GE/F/LED-Y ，AC/DC230V 黄色 锥形</t>
  </si>
  <si>
    <t>2021-02-CL-31418</t>
  </si>
  <si>
    <t>02410103268</t>
  </si>
  <si>
    <t>A22-RL-GN/F/LED-G ，AC/DC230V 绿色 锥形</t>
  </si>
  <si>
    <t>2021-02-CL-31419</t>
  </si>
  <si>
    <t>02420117067</t>
  </si>
  <si>
    <t>江阴长江</t>
  </si>
  <si>
    <t>AD11-22/21-7GZ_AC220V_红</t>
  </si>
  <si>
    <t>2021-02-CL-31426</t>
  </si>
  <si>
    <t>02011407005</t>
  </si>
  <si>
    <t>O型密封圈</t>
  </si>
  <si>
    <t>KWD</t>
  </si>
  <si>
    <t>Φ180x2.0mm，材料为NBR70，颜色：黑色，硬度（邵氏A）：70±5°Sh.A，扯断强度：≥12MPa，扯断伸长率：≥350％，扯断永久变形：≤30％，应用温度范围：-25℃～+60℃</t>
  </si>
  <si>
    <t>2021-01-JDX-02259</t>
  </si>
  <si>
    <t>02011407006</t>
  </si>
  <si>
    <t>Φ200x5.0mm，材料为NBR70，颜色：黑色，硬度（邵氏A）：70±5°Sh.A，扯断强度：≥12MPa，扯断伸长率：≥350％，扯断永久变形：≤30％，应用温度范围：-25℃～+60℃</t>
  </si>
  <si>
    <t>2021-01-JDX-02260</t>
  </si>
  <si>
    <t>02011409005</t>
  </si>
  <si>
    <t>株洲新科</t>
  </si>
  <si>
    <t>规格型号：Φ215×3.8mm，材料为NBR70，颜色：黑色，硬度（邵氏A）：70±5°Sh.A，扯断强度：≥12MPa，扯断伸长率：≥350％，扯断永久变形：≤30％，应用温度范围：-25℃～+60℃。</t>
  </si>
  <si>
    <t>2021-01-JDX-02280</t>
  </si>
  <si>
    <t>03020107083</t>
  </si>
  <si>
    <t>O型圈</t>
  </si>
  <si>
    <t>株洲市新科橡塑制品有限公司</t>
  </si>
  <si>
    <t>Φ75*5.3mm，符合 GB3452.1标准，表面黑色，用于1号线电客车转向架空气弹簧密封使用。</t>
  </si>
  <si>
    <t>2021-01-JDX-02428</t>
  </si>
  <si>
    <t>02011401001</t>
  </si>
  <si>
    <t>专用M20，标准：JB/T 982-1977，配合齿轮箱排油孔使用。</t>
  </si>
  <si>
    <t>2021-01-JDX-02240</t>
  </si>
  <si>
    <t>02011401002</t>
  </si>
  <si>
    <t>专用M30，标准：JB/T 982-1977，配合齿轮箱注油孔使用。</t>
  </si>
  <si>
    <t>2021-01-JDX-02241</t>
  </si>
  <si>
    <t>02011408006</t>
  </si>
  <si>
    <t>垫片</t>
  </si>
  <si>
    <t>厚度：1mm，铝板EN AW5754-H22
DIN EN 485-2-2004
图号：AB01001978G030</t>
  </si>
  <si>
    <t>2021-01-JDX-02262</t>
  </si>
  <si>
    <t>02011408087</t>
  </si>
  <si>
    <t>材质：钢板Q235A；厚度：1mm；GB/T700-1988，非标件AB01002464A，定制参考图纸制作</t>
  </si>
  <si>
    <t>2021-01-JDX-02263</t>
  </si>
  <si>
    <t>02011401028</t>
  </si>
  <si>
    <t>吊杆安装附件-螺栓</t>
  </si>
  <si>
    <t>温州鑫泰</t>
  </si>
  <si>
    <t>规格型号：M20×70mm，性能等级：10.9，ISO 4017-2011
表面处理：DAC</t>
  </si>
  <si>
    <t>2021-01-JDX-02242</t>
  </si>
  <si>
    <t>02011412005</t>
  </si>
  <si>
    <t>盖子</t>
  </si>
  <si>
    <t>美尔森</t>
  </si>
  <si>
    <t>零件编号：J1040712</t>
  </si>
  <si>
    <t>2021-01-JDX-02289</t>
  </si>
  <si>
    <t>02011401013</t>
  </si>
  <si>
    <t>高压安全垫</t>
  </si>
  <si>
    <t>采购编码：2840007150，型号：HS20-FST-DAC
表面处理：DAC</t>
  </si>
  <si>
    <t>2021-01-JDX-02243</t>
  </si>
  <si>
    <t>02011408053</t>
  </si>
  <si>
    <t>重型加厚垫圈17，标准：DIN7349-19740，300HV DAC320B</t>
  </si>
  <si>
    <t>2021-01-JDX-02277</t>
  </si>
  <si>
    <t>02011412001</t>
  </si>
  <si>
    <t>恒力弹簧</t>
  </si>
  <si>
    <t>零件编号：D236029A</t>
  </si>
  <si>
    <t>2021-01-JDX-02285</t>
  </si>
  <si>
    <t>02011408065</t>
  </si>
  <si>
    <t>横向缓冲器垫片</t>
  </si>
  <si>
    <t>厚度：1mm；材质：铝板EN AW 5754-H22
DIN EN 485-2-2004</t>
  </si>
  <si>
    <t>2021-01-JDX-02278</t>
  </si>
  <si>
    <t>02011408072</t>
  </si>
  <si>
    <t>厚度：2mm；材质：铝板EN AW 5754-H22
DIN EN 485-2-2004</t>
  </si>
  <si>
    <t>2021-01-JDX-02279</t>
  </si>
  <si>
    <t>02011412006</t>
  </si>
  <si>
    <t>绝缘管</t>
  </si>
  <si>
    <t>零件编号：A121647</t>
  </si>
  <si>
    <t>2021-01-JDX-02290</t>
  </si>
  <si>
    <t>02011412003</t>
  </si>
  <si>
    <t>绝缘环</t>
  </si>
  <si>
    <t>零件编号：P1007850</t>
  </si>
  <si>
    <t>2021-01-JDX-02287</t>
  </si>
  <si>
    <t>02011407008</t>
  </si>
  <si>
    <t>2021-01-JDX-02261</t>
  </si>
  <si>
    <t>03050101162</t>
  </si>
  <si>
    <t>六角头螺栓</t>
  </si>
  <si>
    <t>温州鑫泰、伍尔特、柏中</t>
  </si>
  <si>
    <t>M16×75mm，性能等级：8.8；标准：GB/T5782-2000；表面处理：A3C</t>
  </si>
  <si>
    <t>2021-01-JDX-02527</t>
  </si>
  <si>
    <t>03050101195</t>
  </si>
  <si>
    <t>M20×180mm，性能等级：10.9；标准：GB/T5782-2000；表面处理：DAC</t>
  </si>
  <si>
    <t>2021-01-JDX-02534</t>
  </si>
  <si>
    <t>03050101286</t>
  </si>
  <si>
    <t>M10×35mm，性能等级：8.8 /A3C，GB/T5783-2000</t>
  </si>
  <si>
    <t>2021-01-JDX-02547</t>
  </si>
  <si>
    <t>02011412002</t>
  </si>
  <si>
    <t>摩擦盘</t>
  </si>
  <si>
    <t>零件编号：S233259A</t>
  </si>
  <si>
    <t>2021-01-JDX-02286</t>
  </si>
  <si>
    <t>02011409007</t>
  </si>
  <si>
    <t>双耳止动垫（单孔）</t>
  </si>
  <si>
    <t>厚度：1mm；材质：钢板Q235A，GB/T700-1988，非标件AB01002464A，定制参考图纸制作
图号：AB01002464G030</t>
  </si>
  <si>
    <t>2021-01-JDX-02281</t>
  </si>
  <si>
    <t>02011403003</t>
  </si>
  <si>
    <t>塑料塞</t>
  </si>
  <si>
    <t>株洲广源</t>
  </si>
  <si>
    <t xml:space="preserve">型号：C7.2，零件编码：1621009807，所属零件号：AB01013524A；
图号：AB01013527G020
</t>
  </si>
  <si>
    <t>2021-01-JDX-02244</t>
  </si>
  <si>
    <t>02011412004</t>
  </si>
  <si>
    <t>碳刷</t>
  </si>
  <si>
    <t>零件编号：E1005311</t>
  </si>
  <si>
    <t>2021-01-JDX-02288</t>
  </si>
  <si>
    <t>02011412007</t>
  </si>
  <si>
    <t>碳刷本体</t>
  </si>
  <si>
    <t>零件编号：M1014127</t>
  </si>
  <si>
    <t>2021-01-JDX-02291</t>
  </si>
  <si>
    <t>02011410022</t>
  </si>
  <si>
    <t>转臂定位橡胶关节</t>
  </si>
  <si>
    <t>时代瑞唯</t>
  </si>
  <si>
    <t xml:space="preserve"> 规格型号：TX0001734</t>
  </si>
  <si>
    <t>2021-01-JDX-02282</t>
  </si>
  <si>
    <t>1号线小计</t>
  </si>
  <si>
    <t>/</t>
  </si>
  <si>
    <t>2号线小计</t>
  </si>
  <si>
    <t>3号线小计</t>
  </si>
  <si>
    <t>4号线小计</t>
  </si>
  <si>
    <t>合计</t>
  </si>
  <si>
    <t>注：
1.投标人须按附件3技术需求及数量表的顺序进行报价，不允许打乱顺序，不含税单价、不含税合价均精确到小数点后两位。
2.若报价品牌不唯一，则报价无效。
3.备注列标有“△”的物资需要在供货时提供原厂供货证明。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</si>
</sst>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Microsoft YaHei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3"/>
  <sheetViews>
    <sheetView showZeros="0" tabSelected="1" view="pageBreakPreview" zoomScaleNormal="100" zoomScaleSheetLayoutView="100" workbookViewId="0">
      <pane ySplit="3" topLeftCell="A44" activePane="bottomLeft" state="frozen"/>
      <selection/>
      <selection pane="bottomLeft" activeCell="A76" sqref="A76:V76"/>
    </sheetView>
  </sheetViews>
  <sheetFormatPr defaultColWidth="9" defaultRowHeight="11.25"/>
  <cols>
    <col min="1" max="1" width="4.63333333333333" style="4" customWidth="1"/>
    <col min="2" max="2" width="13" style="5" customWidth="1"/>
    <col min="3" max="3" width="15.875" style="5" customWidth="1"/>
    <col min="4" max="4" width="8.75" style="5" customWidth="1"/>
    <col min="5" max="5" width="8.375" style="5" customWidth="1"/>
    <col min="6" max="6" width="8.625" style="5" customWidth="1"/>
    <col min="7" max="7" width="8.75" style="5" customWidth="1"/>
    <col min="8" max="8" width="30.5" style="5" customWidth="1"/>
    <col min="9" max="9" width="5.25" style="4" customWidth="1"/>
    <col min="10" max="10" width="9.625" style="4" customWidth="1"/>
    <col min="11" max="11" width="5" style="4" customWidth="1"/>
    <col min="12" max="12" width="8.75" style="4" customWidth="1"/>
    <col min="13" max="13" width="5" style="4" customWidth="1"/>
    <col min="14" max="14" width="7.75" style="4" customWidth="1"/>
    <col min="15" max="15" width="5" style="4" customWidth="1"/>
    <col min="16" max="16" width="8" style="4" customWidth="1"/>
    <col min="17" max="17" width="5" style="4" customWidth="1"/>
    <col min="18" max="18" width="5.5" style="4" customWidth="1"/>
    <col min="19" max="19" width="10.25" style="6" customWidth="1"/>
    <col min="20" max="21" width="11.375" style="7" customWidth="1"/>
    <col min="22" max="22" width="6.75" style="8" customWidth="1"/>
    <col min="23" max="23" width="11.125" style="1"/>
    <col min="24" max="16384" width="9" style="1"/>
  </cols>
  <sheetData>
    <row r="1" ht="27.75" customHeight="1" spans="1:22">
      <c r="A1" s="9" t="s">
        <v>0</v>
      </c>
      <c r="B1" s="10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1"/>
      <c r="T1" s="31"/>
      <c r="U1" s="31"/>
      <c r="V1" s="9"/>
    </row>
    <row r="2" s="1" customFormat="1" ht="21" customHeight="1" spans="1:22">
      <c r="A2" s="11" t="s">
        <v>1</v>
      </c>
      <c r="B2" s="11" t="s">
        <v>2</v>
      </c>
      <c r="C2" s="12" t="s">
        <v>3</v>
      </c>
      <c r="D2" s="13" t="s">
        <v>4</v>
      </c>
      <c r="E2" s="14"/>
      <c r="F2" s="15" t="s">
        <v>5</v>
      </c>
      <c r="G2" s="16"/>
      <c r="H2" s="17" t="s">
        <v>6</v>
      </c>
      <c r="I2" s="26" t="s">
        <v>7</v>
      </c>
      <c r="J2" s="17" t="s">
        <v>8</v>
      </c>
      <c r="K2" s="17"/>
      <c r="L2" s="27" t="s">
        <v>9</v>
      </c>
      <c r="M2" s="28"/>
      <c r="N2" s="27" t="s">
        <v>10</v>
      </c>
      <c r="O2" s="28"/>
      <c r="P2" s="17" t="s">
        <v>11</v>
      </c>
      <c r="Q2" s="17"/>
      <c r="R2" s="26" t="s">
        <v>12</v>
      </c>
      <c r="S2" s="32" t="s">
        <v>13</v>
      </c>
      <c r="T2" s="32" t="s">
        <v>14</v>
      </c>
      <c r="U2" s="32" t="s">
        <v>15</v>
      </c>
      <c r="V2" s="33" t="s">
        <v>16</v>
      </c>
    </row>
    <row r="3" s="1" customFormat="1" ht="21" customHeight="1" spans="1:22">
      <c r="A3" s="18"/>
      <c r="B3" s="18"/>
      <c r="C3" s="19"/>
      <c r="D3" s="13" t="s">
        <v>17</v>
      </c>
      <c r="E3" s="13" t="s">
        <v>18</v>
      </c>
      <c r="F3" s="13" t="s">
        <v>19</v>
      </c>
      <c r="G3" s="13" t="s">
        <v>20</v>
      </c>
      <c r="H3" s="17"/>
      <c r="I3" s="29"/>
      <c r="J3" s="17" t="s">
        <v>21</v>
      </c>
      <c r="K3" s="17" t="s">
        <v>22</v>
      </c>
      <c r="L3" s="17" t="s">
        <v>21</v>
      </c>
      <c r="M3" s="17" t="s">
        <v>22</v>
      </c>
      <c r="N3" s="17" t="s">
        <v>21</v>
      </c>
      <c r="O3" s="17" t="s">
        <v>22</v>
      </c>
      <c r="P3" s="17" t="s">
        <v>21</v>
      </c>
      <c r="Q3" s="17" t="s">
        <v>22</v>
      </c>
      <c r="R3" s="29"/>
      <c r="S3" s="34"/>
      <c r="T3" s="34"/>
      <c r="U3" s="34"/>
      <c r="V3" s="35"/>
    </row>
    <row r="4" s="1" customFormat="1" ht="47" customHeight="1" spans="1:22">
      <c r="A4" s="20">
        <v>1</v>
      </c>
      <c r="B4" s="21" t="s">
        <v>23</v>
      </c>
      <c r="C4" s="22" t="s">
        <v>24</v>
      </c>
      <c r="D4" s="21" t="s">
        <v>25</v>
      </c>
      <c r="E4" s="21">
        <v>0</v>
      </c>
      <c r="F4" s="21"/>
      <c r="G4" s="21"/>
      <c r="H4" s="23" t="s">
        <v>26</v>
      </c>
      <c r="I4" s="30" t="s">
        <v>27</v>
      </c>
      <c r="J4" s="23" t="s">
        <v>28</v>
      </c>
      <c r="K4" s="23">
        <v>2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30">
        <f>K4+M4+O4+Q4</f>
        <v>2</v>
      </c>
      <c r="S4" s="36"/>
      <c r="T4" s="36"/>
      <c r="U4" s="36"/>
      <c r="V4" s="37"/>
    </row>
    <row r="5" s="1" customFormat="1" ht="47" customHeight="1" spans="1:22">
      <c r="A5" s="20">
        <v>2</v>
      </c>
      <c r="B5" s="21" t="s">
        <v>29</v>
      </c>
      <c r="C5" s="22" t="s">
        <v>30</v>
      </c>
      <c r="D5" s="21" t="s">
        <v>31</v>
      </c>
      <c r="E5" s="21">
        <v>0</v>
      </c>
      <c r="F5" s="21"/>
      <c r="G5" s="21"/>
      <c r="H5" s="23" t="s">
        <v>32</v>
      </c>
      <c r="I5" s="30" t="s">
        <v>33</v>
      </c>
      <c r="J5" s="23" t="s">
        <v>34</v>
      </c>
      <c r="K5" s="23">
        <v>8</v>
      </c>
      <c r="L5" s="23">
        <v>0</v>
      </c>
      <c r="M5" s="23">
        <v>0</v>
      </c>
      <c r="N5" s="23">
        <v>0</v>
      </c>
      <c r="O5" s="23">
        <v>0</v>
      </c>
      <c r="P5" s="23" t="s">
        <v>35</v>
      </c>
      <c r="Q5" s="23">
        <v>10</v>
      </c>
      <c r="R5" s="30">
        <f t="shared" ref="R5:R48" si="0">K5+M5+O5+Q5</f>
        <v>18</v>
      </c>
      <c r="S5" s="36"/>
      <c r="T5" s="36"/>
      <c r="U5" s="36"/>
      <c r="V5" s="37"/>
    </row>
    <row r="6" s="1" customFormat="1" ht="47" customHeight="1" spans="1:22">
      <c r="A6" s="20">
        <v>3</v>
      </c>
      <c r="B6" s="21" t="s">
        <v>36</v>
      </c>
      <c r="C6" s="22" t="s">
        <v>37</v>
      </c>
      <c r="D6" s="21" t="s">
        <v>38</v>
      </c>
      <c r="E6" s="21"/>
      <c r="F6" s="21"/>
      <c r="G6" s="21"/>
      <c r="H6" s="23" t="s">
        <v>39</v>
      </c>
      <c r="I6" s="30" t="s">
        <v>33</v>
      </c>
      <c r="J6" s="23">
        <v>0</v>
      </c>
      <c r="K6" s="23">
        <v>0</v>
      </c>
      <c r="L6" s="23">
        <v>0</v>
      </c>
      <c r="M6" s="23">
        <v>0</v>
      </c>
      <c r="N6" s="23" t="s">
        <v>40</v>
      </c>
      <c r="O6" s="23">
        <v>500</v>
      </c>
      <c r="P6" s="23">
        <v>0</v>
      </c>
      <c r="Q6" s="23">
        <v>0</v>
      </c>
      <c r="R6" s="30">
        <f t="shared" si="0"/>
        <v>500</v>
      </c>
      <c r="S6" s="36"/>
      <c r="T6" s="36"/>
      <c r="U6" s="36"/>
      <c r="V6" s="37"/>
    </row>
    <row r="7" s="1" customFormat="1" ht="47" customHeight="1" spans="1:22">
      <c r="A7" s="20">
        <v>4</v>
      </c>
      <c r="B7" s="21" t="s">
        <v>41</v>
      </c>
      <c r="C7" s="22" t="s">
        <v>37</v>
      </c>
      <c r="D7" s="21" t="s">
        <v>31</v>
      </c>
      <c r="E7" s="21"/>
      <c r="F7" s="21"/>
      <c r="G7" s="21"/>
      <c r="H7" s="23" t="s">
        <v>42</v>
      </c>
      <c r="I7" s="30" t="s">
        <v>33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 t="s">
        <v>43</v>
      </c>
      <c r="Q7" s="23">
        <v>500</v>
      </c>
      <c r="R7" s="30">
        <f t="shared" si="0"/>
        <v>500</v>
      </c>
      <c r="S7" s="36"/>
      <c r="T7" s="36"/>
      <c r="U7" s="36"/>
      <c r="V7" s="37"/>
    </row>
    <row r="8" s="1" customFormat="1" ht="47" customHeight="1" spans="1:22">
      <c r="A8" s="20">
        <v>5</v>
      </c>
      <c r="B8" s="21" t="s">
        <v>44</v>
      </c>
      <c r="C8" s="22" t="s">
        <v>45</v>
      </c>
      <c r="D8" s="21" t="s">
        <v>46</v>
      </c>
      <c r="E8" s="21"/>
      <c r="F8" s="21"/>
      <c r="G8" s="21"/>
      <c r="H8" s="23" t="s">
        <v>47</v>
      </c>
      <c r="I8" s="30" t="s">
        <v>33</v>
      </c>
      <c r="J8" s="23">
        <v>0</v>
      </c>
      <c r="K8" s="23">
        <v>0</v>
      </c>
      <c r="L8" s="23" t="s">
        <v>48</v>
      </c>
      <c r="M8" s="23">
        <v>940</v>
      </c>
      <c r="N8" s="23">
        <v>0</v>
      </c>
      <c r="O8" s="23">
        <v>0</v>
      </c>
      <c r="P8" s="23">
        <v>0</v>
      </c>
      <c r="Q8" s="23">
        <v>0</v>
      </c>
      <c r="R8" s="30">
        <f t="shared" si="0"/>
        <v>940</v>
      </c>
      <c r="S8" s="36"/>
      <c r="T8" s="36"/>
      <c r="U8" s="36"/>
      <c r="V8" s="37"/>
    </row>
    <row r="9" s="1" customFormat="1" ht="47" customHeight="1" spans="1:22">
      <c r="A9" s="20">
        <v>6</v>
      </c>
      <c r="B9" s="21" t="s">
        <v>49</v>
      </c>
      <c r="C9" s="22" t="s">
        <v>50</v>
      </c>
      <c r="D9" s="21" t="s">
        <v>31</v>
      </c>
      <c r="E9" s="21"/>
      <c r="F9" s="21"/>
      <c r="G9" s="21"/>
      <c r="H9" s="23" t="s">
        <v>51</v>
      </c>
      <c r="I9" s="30" t="s">
        <v>33</v>
      </c>
      <c r="J9" s="23" t="s">
        <v>52</v>
      </c>
      <c r="K9" s="23">
        <v>8</v>
      </c>
      <c r="L9" s="23">
        <v>0</v>
      </c>
      <c r="M9" s="23">
        <v>0</v>
      </c>
      <c r="N9" s="23">
        <v>0</v>
      </c>
      <c r="O9" s="23">
        <v>0</v>
      </c>
      <c r="P9" s="23" t="s">
        <v>53</v>
      </c>
      <c r="Q9" s="23">
        <v>10</v>
      </c>
      <c r="R9" s="30">
        <f t="shared" si="0"/>
        <v>18</v>
      </c>
      <c r="S9" s="36"/>
      <c r="T9" s="36"/>
      <c r="U9" s="36"/>
      <c r="V9" s="37"/>
    </row>
    <row r="10" s="1" customFormat="1" ht="47" customHeight="1" spans="1:22">
      <c r="A10" s="20">
        <v>7</v>
      </c>
      <c r="B10" s="21" t="s">
        <v>54</v>
      </c>
      <c r="C10" s="22" t="s">
        <v>55</v>
      </c>
      <c r="D10" s="21" t="s">
        <v>38</v>
      </c>
      <c r="E10" s="21"/>
      <c r="F10" s="21"/>
      <c r="G10" s="21"/>
      <c r="H10" s="23" t="s">
        <v>56</v>
      </c>
      <c r="I10" s="30" t="s">
        <v>33</v>
      </c>
      <c r="J10" s="23">
        <v>0</v>
      </c>
      <c r="K10" s="23">
        <v>0</v>
      </c>
      <c r="L10" s="23">
        <v>0</v>
      </c>
      <c r="M10" s="23">
        <v>0</v>
      </c>
      <c r="N10" s="23" t="s">
        <v>57</v>
      </c>
      <c r="O10" s="23">
        <v>500</v>
      </c>
      <c r="P10" s="23">
        <v>0</v>
      </c>
      <c r="Q10" s="23">
        <v>0</v>
      </c>
      <c r="R10" s="30">
        <f t="shared" si="0"/>
        <v>500</v>
      </c>
      <c r="S10" s="36"/>
      <c r="T10" s="36"/>
      <c r="U10" s="36"/>
      <c r="V10" s="37"/>
    </row>
    <row r="11" s="1" customFormat="1" ht="47" customHeight="1" spans="1:22">
      <c r="A11" s="20">
        <v>8</v>
      </c>
      <c r="B11" s="21" t="s">
        <v>58</v>
      </c>
      <c r="C11" s="22" t="s">
        <v>55</v>
      </c>
      <c r="D11" s="21" t="s">
        <v>31</v>
      </c>
      <c r="E11" s="21"/>
      <c r="F11" s="21"/>
      <c r="G11" s="21"/>
      <c r="H11" s="23" t="s">
        <v>59</v>
      </c>
      <c r="I11" s="30" t="s">
        <v>33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 t="s">
        <v>60</v>
      </c>
      <c r="Q11" s="23">
        <v>500</v>
      </c>
      <c r="R11" s="30">
        <f t="shared" si="0"/>
        <v>500</v>
      </c>
      <c r="S11" s="36"/>
      <c r="T11" s="36"/>
      <c r="U11" s="36"/>
      <c r="V11" s="37"/>
    </row>
    <row r="12" s="1" customFormat="1" ht="47" customHeight="1" spans="1:22">
      <c r="A12" s="20">
        <v>9</v>
      </c>
      <c r="B12" s="21" t="s">
        <v>61</v>
      </c>
      <c r="C12" s="22" t="s">
        <v>62</v>
      </c>
      <c r="D12" s="21" t="s">
        <v>25</v>
      </c>
      <c r="E12" s="21"/>
      <c r="F12" s="21"/>
      <c r="G12" s="21"/>
      <c r="H12" s="23" t="s">
        <v>63</v>
      </c>
      <c r="I12" s="30" t="s">
        <v>27</v>
      </c>
      <c r="J12" s="23" t="s">
        <v>64</v>
      </c>
      <c r="K12" s="23">
        <v>2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30">
        <f t="shared" si="0"/>
        <v>2</v>
      </c>
      <c r="S12" s="36"/>
      <c r="T12" s="36"/>
      <c r="U12" s="36"/>
      <c r="V12" s="37"/>
    </row>
    <row r="13" s="1" customFormat="1" ht="47" customHeight="1" spans="1:22">
      <c r="A13" s="20">
        <v>10</v>
      </c>
      <c r="B13" s="21" t="s">
        <v>65</v>
      </c>
      <c r="C13" s="22" t="s">
        <v>66</v>
      </c>
      <c r="D13" s="21" t="s">
        <v>67</v>
      </c>
      <c r="E13" s="21"/>
      <c r="F13" s="21"/>
      <c r="G13" s="21"/>
      <c r="H13" s="23" t="s">
        <v>68</v>
      </c>
      <c r="I13" s="30" t="s">
        <v>69</v>
      </c>
      <c r="J13" s="23">
        <v>0</v>
      </c>
      <c r="K13" s="23">
        <v>0</v>
      </c>
      <c r="L13" s="23">
        <v>0</v>
      </c>
      <c r="M13" s="23">
        <v>0</v>
      </c>
      <c r="N13" s="23" t="s">
        <v>70</v>
      </c>
      <c r="O13" s="23">
        <v>1</v>
      </c>
      <c r="P13" s="23">
        <v>0</v>
      </c>
      <c r="Q13" s="23">
        <v>0</v>
      </c>
      <c r="R13" s="30">
        <f t="shared" si="0"/>
        <v>1</v>
      </c>
      <c r="S13" s="36"/>
      <c r="T13" s="36"/>
      <c r="U13" s="36"/>
      <c r="V13" s="37"/>
    </row>
    <row r="14" s="1" customFormat="1" ht="47" customHeight="1" spans="1:22">
      <c r="A14" s="20">
        <v>11</v>
      </c>
      <c r="B14" s="21" t="s">
        <v>71</v>
      </c>
      <c r="C14" s="22" t="s">
        <v>72</v>
      </c>
      <c r="D14" s="21" t="s">
        <v>25</v>
      </c>
      <c r="E14" s="21"/>
      <c r="F14" s="21"/>
      <c r="G14" s="21"/>
      <c r="H14" s="23" t="s">
        <v>73</v>
      </c>
      <c r="I14" s="30" t="s">
        <v>27</v>
      </c>
      <c r="J14" s="23" t="s">
        <v>74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30">
        <f t="shared" si="0"/>
        <v>1</v>
      </c>
      <c r="S14" s="36"/>
      <c r="T14" s="36"/>
      <c r="U14" s="36"/>
      <c r="V14" s="37"/>
    </row>
    <row r="15" s="1" customFormat="1" ht="47" customHeight="1" spans="1:22">
      <c r="A15" s="20">
        <v>12</v>
      </c>
      <c r="B15" s="21" t="s">
        <v>75</v>
      </c>
      <c r="C15" s="22" t="s">
        <v>76</v>
      </c>
      <c r="D15" s="21" t="s">
        <v>77</v>
      </c>
      <c r="E15" s="21"/>
      <c r="F15" s="21"/>
      <c r="G15" s="21"/>
      <c r="H15" s="23" t="s">
        <v>78</v>
      </c>
      <c r="I15" s="30" t="s">
        <v>33</v>
      </c>
      <c r="J15" s="23" t="s">
        <v>79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30">
        <f t="shared" si="0"/>
        <v>10</v>
      </c>
      <c r="S15" s="36"/>
      <c r="T15" s="36"/>
      <c r="U15" s="36"/>
      <c r="V15" s="37"/>
    </row>
    <row r="16" s="1" customFormat="1" ht="47" customHeight="1" spans="1:22">
      <c r="A16" s="20">
        <v>13</v>
      </c>
      <c r="B16" s="21" t="s">
        <v>80</v>
      </c>
      <c r="C16" s="22" t="s">
        <v>76</v>
      </c>
      <c r="D16" s="21" t="s">
        <v>77</v>
      </c>
      <c r="E16" s="21"/>
      <c r="F16" s="21"/>
      <c r="G16" s="21"/>
      <c r="H16" s="23" t="s">
        <v>81</v>
      </c>
      <c r="I16" s="30" t="s">
        <v>33</v>
      </c>
      <c r="J16" s="23" t="s">
        <v>82</v>
      </c>
      <c r="K16" s="23">
        <v>10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30">
        <f t="shared" si="0"/>
        <v>10</v>
      </c>
      <c r="S16" s="36"/>
      <c r="T16" s="36"/>
      <c r="U16" s="36"/>
      <c r="V16" s="37"/>
    </row>
    <row r="17" s="1" customFormat="1" ht="47" customHeight="1" spans="1:22">
      <c r="A17" s="20">
        <v>14</v>
      </c>
      <c r="B17" s="21" t="s">
        <v>83</v>
      </c>
      <c r="C17" s="22" t="s">
        <v>76</v>
      </c>
      <c r="D17" s="21" t="s">
        <v>77</v>
      </c>
      <c r="E17" s="21"/>
      <c r="F17" s="21"/>
      <c r="G17" s="21"/>
      <c r="H17" s="23" t="s">
        <v>84</v>
      </c>
      <c r="I17" s="30" t="s">
        <v>33</v>
      </c>
      <c r="J17" s="23" t="s">
        <v>85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30">
        <f t="shared" si="0"/>
        <v>10</v>
      </c>
      <c r="S17" s="36"/>
      <c r="T17" s="36"/>
      <c r="U17" s="36"/>
      <c r="V17" s="37"/>
    </row>
    <row r="18" s="1" customFormat="1" ht="47" customHeight="1" spans="1:22">
      <c r="A18" s="20">
        <v>15</v>
      </c>
      <c r="B18" s="21" t="s">
        <v>86</v>
      </c>
      <c r="C18" s="22" t="s">
        <v>76</v>
      </c>
      <c r="D18" s="21" t="s">
        <v>77</v>
      </c>
      <c r="E18" s="21"/>
      <c r="F18" s="21"/>
      <c r="G18" s="21"/>
      <c r="H18" s="23" t="s">
        <v>87</v>
      </c>
      <c r="I18" s="30" t="s">
        <v>33</v>
      </c>
      <c r="J18" s="23" t="s">
        <v>88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30">
        <f t="shared" si="0"/>
        <v>10</v>
      </c>
      <c r="S18" s="36"/>
      <c r="T18" s="36"/>
      <c r="U18" s="36"/>
      <c r="V18" s="37"/>
    </row>
    <row r="19" s="1" customFormat="1" ht="47" customHeight="1" spans="1:22">
      <c r="A19" s="20">
        <v>16</v>
      </c>
      <c r="B19" s="21" t="s">
        <v>89</v>
      </c>
      <c r="C19" s="22" t="s">
        <v>76</v>
      </c>
      <c r="D19" s="21" t="s">
        <v>77</v>
      </c>
      <c r="E19" s="21"/>
      <c r="F19" s="21"/>
      <c r="G19" s="21"/>
      <c r="H19" s="23" t="s">
        <v>90</v>
      </c>
      <c r="I19" s="30" t="s">
        <v>33</v>
      </c>
      <c r="J19" s="23" t="s">
        <v>91</v>
      </c>
      <c r="K19" s="23">
        <v>10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30">
        <f t="shared" si="0"/>
        <v>10</v>
      </c>
      <c r="S19" s="36"/>
      <c r="T19" s="36"/>
      <c r="U19" s="36"/>
      <c r="V19" s="37"/>
    </row>
    <row r="20" s="1" customFormat="1" ht="47" customHeight="1" spans="1:22">
      <c r="A20" s="20">
        <v>17</v>
      </c>
      <c r="B20" s="21" t="s">
        <v>92</v>
      </c>
      <c r="C20" s="22" t="s">
        <v>93</v>
      </c>
      <c r="D20" s="21" t="s">
        <v>94</v>
      </c>
      <c r="E20" s="21"/>
      <c r="F20" s="21"/>
      <c r="G20" s="21"/>
      <c r="H20" s="23" t="s">
        <v>95</v>
      </c>
      <c r="I20" s="30" t="s">
        <v>27</v>
      </c>
      <c r="J20" s="23">
        <v>0</v>
      </c>
      <c r="K20" s="23">
        <v>0</v>
      </c>
      <c r="L20" s="23">
        <v>0</v>
      </c>
      <c r="M20" s="23">
        <v>0</v>
      </c>
      <c r="N20" s="23" t="s">
        <v>96</v>
      </c>
      <c r="O20" s="23">
        <v>20</v>
      </c>
      <c r="P20" s="23">
        <v>0</v>
      </c>
      <c r="Q20" s="23">
        <v>0</v>
      </c>
      <c r="R20" s="30">
        <f t="shared" si="0"/>
        <v>20</v>
      </c>
      <c r="S20" s="36"/>
      <c r="T20" s="36"/>
      <c r="U20" s="36"/>
      <c r="V20" s="37"/>
    </row>
    <row r="21" s="1" customFormat="1" ht="47" customHeight="1" spans="1:22">
      <c r="A21" s="20">
        <v>18</v>
      </c>
      <c r="B21" s="21" t="s">
        <v>97</v>
      </c>
      <c r="C21" s="22" t="s">
        <v>98</v>
      </c>
      <c r="D21" s="21" t="s">
        <v>25</v>
      </c>
      <c r="E21" s="21"/>
      <c r="F21" s="21"/>
      <c r="G21" s="21"/>
      <c r="H21" s="23" t="s">
        <v>99</v>
      </c>
      <c r="I21" s="30" t="s">
        <v>27</v>
      </c>
      <c r="J21" s="23" t="s">
        <v>100</v>
      </c>
      <c r="K21" s="23">
        <v>2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30">
        <f t="shared" si="0"/>
        <v>2</v>
      </c>
      <c r="S21" s="36"/>
      <c r="T21" s="36"/>
      <c r="U21" s="36"/>
      <c r="V21" s="37"/>
    </row>
    <row r="22" s="1" customFormat="1" ht="47" customHeight="1" spans="1:22">
      <c r="A22" s="20">
        <v>19</v>
      </c>
      <c r="B22" s="21" t="s">
        <v>101</v>
      </c>
      <c r="C22" s="22" t="s">
        <v>102</v>
      </c>
      <c r="D22" s="21" t="s">
        <v>25</v>
      </c>
      <c r="E22" s="21"/>
      <c r="F22" s="21"/>
      <c r="G22" s="21"/>
      <c r="H22" s="23" t="s">
        <v>103</v>
      </c>
      <c r="I22" s="30" t="s">
        <v>27</v>
      </c>
      <c r="J22" s="23" t="s">
        <v>104</v>
      </c>
      <c r="K22" s="23">
        <v>2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30">
        <f t="shared" si="0"/>
        <v>2</v>
      </c>
      <c r="S22" s="36"/>
      <c r="T22" s="36"/>
      <c r="U22" s="36"/>
      <c r="V22" s="37"/>
    </row>
    <row r="23" s="1" customFormat="1" ht="47" customHeight="1" spans="1:22">
      <c r="A23" s="20">
        <v>20</v>
      </c>
      <c r="B23" s="21" t="s">
        <v>105</v>
      </c>
      <c r="C23" s="22" t="s">
        <v>106</v>
      </c>
      <c r="D23" s="21" t="s">
        <v>107</v>
      </c>
      <c r="E23" s="21"/>
      <c r="F23" s="21"/>
      <c r="G23" s="21"/>
      <c r="H23" s="23" t="s">
        <v>108</v>
      </c>
      <c r="I23" s="30" t="s">
        <v>109</v>
      </c>
      <c r="J23" s="23" t="s">
        <v>110</v>
      </c>
      <c r="K23" s="23">
        <v>5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30">
        <f t="shared" si="0"/>
        <v>5</v>
      </c>
      <c r="S23" s="36"/>
      <c r="T23" s="36"/>
      <c r="U23" s="36"/>
      <c r="V23" s="37"/>
    </row>
    <row r="24" s="1" customFormat="1" ht="47" customHeight="1" spans="1:22">
      <c r="A24" s="20">
        <v>21</v>
      </c>
      <c r="B24" s="21" t="s">
        <v>111</v>
      </c>
      <c r="C24" s="22" t="s">
        <v>112</v>
      </c>
      <c r="D24" s="21" t="s">
        <v>25</v>
      </c>
      <c r="E24" s="21"/>
      <c r="F24" s="21"/>
      <c r="G24" s="21"/>
      <c r="H24" s="23" t="s">
        <v>113</v>
      </c>
      <c r="I24" s="30" t="s">
        <v>27</v>
      </c>
      <c r="J24" s="23" t="s">
        <v>114</v>
      </c>
      <c r="K24" s="23">
        <v>2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30">
        <f t="shared" si="0"/>
        <v>2</v>
      </c>
      <c r="S24" s="36"/>
      <c r="T24" s="36"/>
      <c r="U24" s="36"/>
      <c r="V24" s="37"/>
    </row>
    <row r="25" s="1" customFormat="1" ht="47" customHeight="1" spans="1:22">
      <c r="A25" s="20">
        <v>22</v>
      </c>
      <c r="B25" s="21" t="s">
        <v>115</v>
      </c>
      <c r="C25" s="22" t="s">
        <v>116</v>
      </c>
      <c r="D25" s="24" t="s">
        <v>117</v>
      </c>
      <c r="E25" s="21"/>
      <c r="F25" s="21"/>
      <c r="G25" s="21"/>
      <c r="H25" s="23" t="s">
        <v>118</v>
      </c>
      <c r="I25" s="30" t="s">
        <v>69</v>
      </c>
      <c r="J25" s="23" t="s">
        <v>119</v>
      </c>
      <c r="K25" s="23">
        <v>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30">
        <f t="shared" si="0"/>
        <v>5</v>
      </c>
      <c r="S25" s="36"/>
      <c r="T25" s="36"/>
      <c r="U25" s="36"/>
      <c r="V25" s="38" t="s">
        <v>120</v>
      </c>
    </row>
    <row r="26" s="1" customFormat="1" ht="47" customHeight="1" spans="1:22">
      <c r="A26" s="20">
        <v>23</v>
      </c>
      <c r="B26" s="21" t="s">
        <v>121</v>
      </c>
      <c r="C26" s="22" t="s">
        <v>122</v>
      </c>
      <c r="D26" s="21" t="s">
        <v>25</v>
      </c>
      <c r="E26" s="21"/>
      <c r="F26" s="21"/>
      <c r="G26" s="21"/>
      <c r="H26" s="23" t="s">
        <v>123</v>
      </c>
      <c r="I26" s="30" t="s">
        <v>27</v>
      </c>
      <c r="J26" s="23" t="s">
        <v>124</v>
      </c>
      <c r="K26" s="23">
        <v>4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30">
        <f t="shared" si="0"/>
        <v>4</v>
      </c>
      <c r="S26" s="36"/>
      <c r="T26" s="36"/>
      <c r="U26" s="36"/>
      <c r="V26" s="37"/>
    </row>
    <row r="27" s="1" customFormat="1" ht="47" customHeight="1" spans="1:22">
      <c r="A27" s="20">
        <v>24</v>
      </c>
      <c r="B27" s="21" t="s">
        <v>125</v>
      </c>
      <c r="C27" s="22" t="s">
        <v>126</v>
      </c>
      <c r="D27" s="21" t="s">
        <v>25</v>
      </c>
      <c r="E27" s="21"/>
      <c r="F27" s="21"/>
      <c r="G27" s="21"/>
      <c r="H27" s="23" t="s">
        <v>127</v>
      </c>
      <c r="I27" s="30" t="s">
        <v>27</v>
      </c>
      <c r="J27" s="23" t="s">
        <v>128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30">
        <f t="shared" si="0"/>
        <v>1</v>
      </c>
      <c r="S27" s="36"/>
      <c r="T27" s="36"/>
      <c r="U27" s="36"/>
      <c r="V27" s="37"/>
    </row>
    <row r="28" s="1" customFormat="1" ht="47" customHeight="1" spans="1:22">
      <c r="A28" s="20">
        <v>25</v>
      </c>
      <c r="B28" s="21" t="s">
        <v>129</v>
      </c>
      <c r="C28" s="22" t="s">
        <v>126</v>
      </c>
      <c r="D28" s="21" t="s">
        <v>67</v>
      </c>
      <c r="E28" s="21"/>
      <c r="F28" s="21"/>
      <c r="G28" s="21"/>
      <c r="H28" s="23" t="s">
        <v>130</v>
      </c>
      <c r="I28" s="30" t="s">
        <v>33</v>
      </c>
      <c r="J28" s="23">
        <v>0</v>
      </c>
      <c r="K28" s="23">
        <v>0</v>
      </c>
      <c r="L28" s="23" t="s">
        <v>131</v>
      </c>
      <c r="M28" s="23">
        <v>2</v>
      </c>
      <c r="N28" s="23">
        <v>0</v>
      </c>
      <c r="O28" s="23">
        <v>0</v>
      </c>
      <c r="P28" s="23">
        <v>0</v>
      </c>
      <c r="Q28" s="23">
        <v>0</v>
      </c>
      <c r="R28" s="30">
        <f t="shared" si="0"/>
        <v>2</v>
      </c>
      <c r="S28" s="36"/>
      <c r="T28" s="36"/>
      <c r="U28" s="36"/>
      <c r="V28" s="37"/>
    </row>
    <row r="29" s="1" customFormat="1" ht="47" customHeight="1" spans="1:22">
      <c r="A29" s="20">
        <v>26</v>
      </c>
      <c r="B29" s="21" t="s">
        <v>132</v>
      </c>
      <c r="C29" s="22" t="s">
        <v>133</v>
      </c>
      <c r="D29" s="21" t="s">
        <v>77</v>
      </c>
      <c r="E29" s="21"/>
      <c r="F29" s="21"/>
      <c r="G29" s="21"/>
      <c r="H29" s="23" t="s">
        <v>134</v>
      </c>
      <c r="I29" s="30" t="s">
        <v>109</v>
      </c>
      <c r="J29" s="23" t="s">
        <v>135</v>
      </c>
      <c r="K29" s="23">
        <v>5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30">
        <f t="shared" si="0"/>
        <v>5</v>
      </c>
      <c r="S29" s="36"/>
      <c r="T29" s="36"/>
      <c r="U29" s="36"/>
      <c r="V29" s="37"/>
    </row>
    <row r="30" s="1" customFormat="1" ht="47" customHeight="1" spans="1:22">
      <c r="A30" s="20">
        <v>27</v>
      </c>
      <c r="B30" s="21" t="s">
        <v>136</v>
      </c>
      <c r="C30" s="22" t="s">
        <v>137</v>
      </c>
      <c r="D30" s="21" t="s">
        <v>138</v>
      </c>
      <c r="E30" s="21"/>
      <c r="F30" s="21"/>
      <c r="G30" s="21"/>
      <c r="H30" s="23" t="s">
        <v>139</v>
      </c>
      <c r="I30" s="30" t="s">
        <v>33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 t="s">
        <v>140</v>
      </c>
      <c r="Q30" s="23">
        <v>5000</v>
      </c>
      <c r="R30" s="30">
        <f t="shared" si="0"/>
        <v>5000</v>
      </c>
      <c r="S30" s="36"/>
      <c r="T30" s="36"/>
      <c r="U30" s="36"/>
      <c r="V30" s="37"/>
    </row>
    <row r="31" s="1" customFormat="1" ht="47" customHeight="1" spans="1:22">
      <c r="A31" s="20">
        <v>28</v>
      </c>
      <c r="B31" s="21" t="s">
        <v>141</v>
      </c>
      <c r="C31" s="22" t="s">
        <v>142</v>
      </c>
      <c r="D31" s="21" t="s">
        <v>143</v>
      </c>
      <c r="E31" s="21"/>
      <c r="F31" s="21"/>
      <c r="G31" s="21"/>
      <c r="H31" s="23" t="s">
        <v>144</v>
      </c>
      <c r="I31" s="30" t="s">
        <v>145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 t="s">
        <v>146</v>
      </c>
      <c r="Q31" s="25">
        <v>50</v>
      </c>
      <c r="R31" s="30">
        <f t="shared" si="0"/>
        <v>50</v>
      </c>
      <c r="S31" s="36"/>
      <c r="T31" s="36"/>
      <c r="U31" s="36"/>
      <c r="V31" s="37"/>
    </row>
    <row r="32" s="1" customFormat="1" ht="47" customHeight="1" spans="1:22">
      <c r="A32" s="20">
        <v>29</v>
      </c>
      <c r="B32" s="21" t="s">
        <v>147</v>
      </c>
      <c r="C32" s="22" t="s">
        <v>148</v>
      </c>
      <c r="D32" s="21" t="s">
        <v>149</v>
      </c>
      <c r="E32" s="21"/>
      <c r="F32" s="21"/>
      <c r="G32" s="21"/>
      <c r="H32" s="23" t="s">
        <v>150</v>
      </c>
      <c r="I32" s="30" t="s">
        <v>145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 t="s">
        <v>151</v>
      </c>
      <c r="Q32" s="25">
        <v>50</v>
      </c>
      <c r="R32" s="30">
        <f t="shared" si="0"/>
        <v>50</v>
      </c>
      <c r="S32" s="36"/>
      <c r="T32" s="36"/>
      <c r="U32" s="36"/>
      <c r="V32" s="37"/>
    </row>
    <row r="33" s="1" customFormat="1" ht="47" customHeight="1" spans="1:22">
      <c r="A33" s="20">
        <v>30</v>
      </c>
      <c r="B33" s="21" t="s">
        <v>152</v>
      </c>
      <c r="C33" s="22" t="s">
        <v>153</v>
      </c>
      <c r="D33" s="21" t="s">
        <v>154</v>
      </c>
      <c r="E33" s="21"/>
      <c r="F33" s="21"/>
      <c r="G33" s="21"/>
      <c r="H33" s="23" t="s">
        <v>155</v>
      </c>
      <c r="I33" s="30" t="s">
        <v>33</v>
      </c>
      <c r="J33" s="23">
        <v>0</v>
      </c>
      <c r="K33" s="23">
        <v>0</v>
      </c>
      <c r="L33" s="23" t="s">
        <v>156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30">
        <f t="shared" si="0"/>
        <v>3</v>
      </c>
      <c r="S33" s="36"/>
      <c r="T33" s="36"/>
      <c r="U33" s="36"/>
      <c r="V33" s="37"/>
    </row>
    <row r="34" s="1" customFormat="1" ht="47" customHeight="1" spans="1:22">
      <c r="A34" s="20">
        <v>31</v>
      </c>
      <c r="B34" s="21" t="s">
        <v>157</v>
      </c>
      <c r="C34" s="22" t="s">
        <v>153</v>
      </c>
      <c r="D34" s="21" t="s">
        <v>154</v>
      </c>
      <c r="E34" s="21"/>
      <c r="F34" s="21"/>
      <c r="G34" s="21"/>
      <c r="H34" s="23" t="s">
        <v>158</v>
      </c>
      <c r="I34" s="30" t="s">
        <v>33</v>
      </c>
      <c r="J34" s="23">
        <v>0</v>
      </c>
      <c r="K34" s="23">
        <v>0</v>
      </c>
      <c r="L34" s="23" t="s">
        <v>159</v>
      </c>
      <c r="M34" s="23">
        <v>3</v>
      </c>
      <c r="N34" s="23">
        <v>0</v>
      </c>
      <c r="O34" s="23">
        <v>0</v>
      </c>
      <c r="P34" s="23">
        <v>0</v>
      </c>
      <c r="Q34" s="23">
        <v>0</v>
      </c>
      <c r="R34" s="30">
        <f t="shared" si="0"/>
        <v>3</v>
      </c>
      <c r="S34" s="36"/>
      <c r="T34" s="36"/>
      <c r="U34" s="36"/>
      <c r="V34" s="37"/>
    </row>
    <row r="35" s="1" customFormat="1" ht="47" customHeight="1" spans="1:22">
      <c r="A35" s="20">
        <v>32</v>
      </c>
      <c r="B35" s="21" t="s">
        <v>160</v>
      </c>
      <c r="C35" s="22" t="s">
        <v>153</v>
      </c>
      <c r="D35" s="21" t="s">
        <v>154</v>
      </c>
      <c r="E35" s="21"/>
      <c r="F35" s="21"/>
      <c r="G35" s="21"/>
      <c r="H35" s="23" t="s">
        <v>161</v>
      </c>
      <c r="I35" s="30" t="s">
        <v>33</v>
      </c>
      <c r="J35" s="23">
        <v>0</v>
      </c>
      <c r="K35" s="23">
        <v>0</v>
      </c>
      <c r="L35" s="23" t="s">
        <v>162</v>
      </c>
      <c r="M35" s="23">
        <v>3</v>
      </c>
      <c r="N35" s="23">
        <v>0</v>
      </c>
      <c r="O35" s="23">
        <v>0</v>
      </c>
      <c r="P35" s="23">
        <v>0</v>
      </c>
      <c r="Q35" s="23">
        <v>0</v>
      </c>
      <c r="R35" s="30">
        <f t="shared" si="0"/>
        <v>3</v>
      </c>
      <c r="S35" s="36"/>
      <c r="T35" s="36"/>
      <c r="U35" s="36"/>
      <c r="V35" s="37"/>
    </row>
    <row r="36" s="1" customFormat="1" ht="47" customHeight="1" spans="1:22">
      <c r="A36" s="20">
        <v>33</v>
      </c>
      <c r="B36" s="21" t="s">
        <v>163</v>
      </c>
      <c r="C36" s="22" t="s">
        <v>153</v>
      </c>
      <c r="D36" s="21" t="s">
        <v>154</v>
      </c>
      <c r="E36" s="21"/>
      <c r="F36" s="21"/>
      <c r="G36" s="21"/>
      <c r="H36" s="23" t="s">
        <v>164</v>
      </c>
      <c r="I36" s="30" t="s">
        <v>33</v>
      </c>
      <c r="J36" s="23">
        <v>0</v>
      </c>
      <c r="K36" s="23">
        <v>0</v>
      </c>
      <c r="L36" s="23" t="s">
        <v>165</v>
      </c>
      <c r="M36" s="23">
        <v>3</v>
      </c>
      <c r="N36" s="23">
        <v>0</v>
      </c>
      <c r="O36" s="23">
        <v>0</v>
      </c>
      <c r="P36" s="23">
        <v>0</v>
      </c>
      <c r="Q36" s="23">
        <v>0</v>
      </c>
      <c r="R36" s="30">
        <f t="shared" si="0"/>
        <v>3</v>
      </c>
      <c r="S36" s="36"/>
      <c r="T36" s="36"/>
      <c r="U36" s="36"/>
      <c r="V36" s="37"/>
    </row>
    <row r="37" s="1" customFormat="1" ht="47" customHeight="1" spans="1:22">
      <c r="A37" s="20">
        <v>34</v>
      </c>
      <c r="B37" s="21" t="s">
        <v>166</v>
      </c>
      <c r="C37" s="22" t="s">
        <v>167</v>
      </c>
      <c r="D37" s="24" t="s">
        <v>168</v>
      </c>
      <c r="E37" s="21"/>
      <c r="F37" s="21"/>
      <c r="G37" s="21"/>
      <c r="H37" s="23" t="s">
        <v>169</v>
      </c>
      <c r="I37" s="30" t="s">
        <v>33</v>
      </c>
      <c r="J37" s="23">
        <v>0</v>
      </c>
      <c r="K37" s="23">
        <v>0</v>
      </c>
      <c r="L37" s="23" t="s">
        <v>170</v>
      </c>
      <c r="M37" s="23">
        <v>20</v>
      </c>
      <c r="N37" s="23">
        <v>0</v>
      </c>
      <c r="O37" s="23">
        <v>0</v>
      </c>
      <c r="P37" s="23">
        <v>0</v>
      </c>
      <c r="Q37" s="23">
        <v>0</v>
      </c>
      <c r="R37" s="30">
        <f t="shared" si="0"/>
        <v>20</v>
      </c>
      <c r="S37" s="36"/>
      <c r="T37" s="36"/>
      <c r="U37" s="36"/>
      <c r="V37" s="37"/>
    </row>
    <row r="38" s="1" customFormat="1" ht="47" customHeight="1" spans="1:22">
      <c r="A38" s="20">
        <v>35</v>
      </c>
      <c r="B38" s="21" t="s">
        <v>171</v>
      </c>
      <c r="C38" s="22" t="s">
        <v>172</v>
      </c>
      <c r="D38" s="21" t="s">
        <v>173</v>
      </c>
      <c r="E38" s="21"/>
      <c r="F38" s="21"/>
      <c r="G38" s="21"/>
      <c r="H38" s="25" t="s">
        <v>174</v>
      </c>
      <c r="I38" s="30" t="s">
        <v>175</v>
      </c>
      <c r="J38" s="23">
        <v>0</v>
      </c>
      <c r="K38" s="23">
        <v>0</v>
      </c>
      <c r="L38" s="23" t="s">
        <v>176</v>
      </c>
      <c r="M38" s="23">
        <v>8</v>
      </c>
      <c r="N38" s="23">
        <v>0</v>
      </c>
      <c r="O38" s="23">
        <v>0</v>
      </c>
      <c r="P38" s="23">
        <v>0</v>
      </c>
      <c r="Q38" s="23">
        <v>0</v>
      </c>
      <c r="R38" s="30">
        <f t="shared" si="0"/>
        <v>8</v>
      </c>
      <c r="S38" s="36"/>
      <c r="T38" s="36"/>
      <c r="U38" s="36"/>
      <c r="V38" s="37"/>
    </row>
    <row r="39" s="1" customFormat="1" ht="47" customHeight="1" spans="1:22">
      <c r="A39" s="20">
        <v>36</v>
      </c>
      <c r="B39" s="21" t="s">
        <v>177</v>
      </c>
      <c r="C39" s="22" t="s">
        <v>178</v>
      </c>
      <c r="D39" s="21" t="s">
        <v>179</v>
      </c>
      <c r="E39" s="21"/>
      <c r="F39" s="21"/>
      <c r="G39" s="21"/>
      <c r="H39" s="23" t="s">
        <v>180</v>
      </c>
      <c r="I39" s="30" t="s">
        <v>27</v>
      </c>
      <c r="J39" s="23" t="s">
        <v>181</v>
      </c>
      <c r="K39" s="23">
        <v>5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30">
        <f t="shared" si="0"/>
        <v>5</v>
      </c>
      <c r="S39" s="36"/>
      <c r="T39" s="36"/>
      <c r="U39" s="36"/>
      <c r="V39" s="37"/>
    </row>
    <row r="40" s="1" customFormat="1" ht="47" customHeight="1" spans="1:22">
      <c r="A40" s="20">
        <v>37</v>
      </c>
      <c r="B40" s="21" t="s">
        <v>182</v>
      </c>
      <c r="C40" s="22" t="s">
        <v>183</v>
      </c>
      <c r="D40" s="21" t="s">
        <v>184</v>
      </c>
      <c r="E40" s="21"/>
      <c r="F40" s="21"/>
      <c r="G40" s="21"/>
      <c r="H40" s="23" t="s">
        <v>185</v>
      </c>
      <c r="I40" s="30" t="s">
        <v>33</v>
      </c>
      <c r="J40" s="23" t="s">
        <v>186</v>
      </c>
      <c r="K40" s="23">
        <v>10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30">
        <f t="shared" si="0"/>
        <v>10</v>
      </c>
      <c r="S40" s="36"/>
      <c r="T40" s="36"/>
      <c r="U40" s="36"/>
      <c r="V40" s="37"/>
    </row>
    <row r="41" s="1" customFormat="1" ht="47" customHeight="1" spans="1:22">
      <c r="A41" s="20">
        <v>38</v>
      </c>
      <c r="B41" s="21" t="s">
        <v>187</v>
      </c>
      <c r="C41" s="22" t="s">
        <v>188</v>
      </c>
      <c r="D41" s="21" t="s">
        <v>189</v>
      </c>
      <c r="E41" s="21"/>
      <c r="F41" s="21"/>
      <c r="G41" s="21"/>
      <c r="H41" s="23" t="s">
        <v>190</v>
      </c>
      <c r="I41" s="30" t="s">
        <v>33</v>
      </c>
      <c r="J41" s="23">
        <v>0</v>
      </c>
      <c r="K41" s="23">
        <v>0</v>
      </c>
      <c r="L41" s="23" t="s">
        <v>191</v>
      </c>
      <c r="M41" s="23">
        <v>5</v>
      </c>
      <c r="N41" s="23">
        <v>0</v>
      </c>
      <c r="O41" s="23">
        <v>0</v>
      </c>
      <c r="P41" s="23">
        <v>0</v>
      </c>
      <c r="Q41" s="23">
        <v>0</v>
      </c>
      <c r="R41" s="30">
        <f t="shared" si="0"/>
        <v>5</v>
      </c>
      <c r="S41" s="36"/>
      <c r="T41" s="36"/>
      <c r="U41" s="36"/>
      <c r="V41" s="37"/>
    </row>
    <row r="42" s="1" customFormat="1" ht="47" customHeight="1" spans="1:22">
      <c r="A42" s="20">
        <v>39</v>
      </c>
      <c r="B42" s="21" t="s">
        <v>192</v>
      </c>
      <c r="C42" s="22" t="s">
        <v>188</v>
      </c>
      <c r="D42" s="21" t="s">
        <v>189</v>
      </c>
      <c r="E42" s="21"/>
      <c r="F42" s="21"/>
      <c r="G42" s="21"/>
      <c r="H42" s="23" t="s">
        <v>193</v>
      </c>
      <c r="I42" s="30" t="s">
        <v>33</v>
      </c>
      <c r="J42" s="23">
        <v>0</v>
      </c>
      <c r="K42" s="23">
        <v>0</v>
      </c>
      <c r="L42" s="23" t="s">
        <v>194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30">
        <f t="shared" si="0"/>
        <v>5</v>
      </c>
      <c r="S42" s="36"/>
      <c r="T42" s="36"/>
      <c r="U42" s="36"/>
      <c r="V42" s="37"/>
    </row>
    <row r="43" s="1" customFormat="1" ht="47" customHeight="1" spans="1:22">
      <c r="A43" s="20">
        <v>40</v>
      </c>
      <c r="B43" s="21" t="s">
        <v>195</v>
      </c>
      <c r="C43" s="22" t="s">
        <v>188</v>
      </c>
      <c r="D43" s="21" t="s">
        <v>196</v>
      </c>
      <c r="E43" s="21"/>
      <c r="F43" s="21"/>
      <c r="G43" s="21"/>
      <c r="H43" s="23" t="s">
        <v>197</v>
      </c>
      <c r="I43" s="30" t="s">
        <v>33</v>
      </c>
      <c r="J43" s="23">
        <v>0</v>
      </c>
      <c r="K43" s="23">
        <v>0</v>
      </c>
      <c r="L43" s="23" t="s">
        <v>198</v>
      </c>
      <c r="M43" s="23">
        <v>2</v>
      </c>
      <c r="N43" s="23">
        <v>0</v>
      </c>
      <c r="O43" s="23">
        <v>0</v>
      </c>
      <c r="P43" s="23">
        <v>0</v>
      </c>
      <c r="Q43" s="23">
        <v>0</v>
      </c>
      <c r="R43" s="30">
        <f t="shared" si="0"/>
        <v>2</v>
      </c>
      <c r="S43" s="36"/>
      <c r="T43" s="36"/>
      <c r="U43" s="36"/>
      <c r="V43" s="37"/>
    </row>
    <row r="44" s="1" customFormat="1" ht="47" customHeight="1" spans="1:22">
      <c r="A44" s="20">
        <v>41</v>
      </c>
      <c r="B44" s="21" t="s">
        <v>199</v>
      </c>
      <c r="C44" s="22" t="s">
        <v>200</v>
      </c>
      <c r="D44" s="21" t="s">
        <v>201</v>
      </c>
      <c r="E44" s="21"/>
      <c r="F44" s="21"/>
      <c r="G44" s="21"/>
      <c r="H44" s="23" t="s">
        <v>202</v>
      </c>
      <c r="I44" s="30" t="s">
        <v>33</v>
      </c>
      <c r="J44" s="23" t="s">
        <v>203</v>
      </c>
      <c r="K44" s="23">
        <v>400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30">
        <f t="shared" si="0"/>
        <v>400</v>
      </c>
      <c r="S44" s="36"/>
      <c r="T44" s="36"/>
      <c r="U44" s="36"/>
      <c r="V44" s="38" t="s">
        <v>120</v>
      </c>
    </row>
    <row r="45" s="1" customFormat="1" ht="47" customHeight="1" spans="1:22">
      <c r="A45" s="20">
        <v>42</v>
      </c>
      <c r="B45" s="21" t="s">
        <v>204</v>
      </c>
      <c r="C45" s="22" t="s">
        <v>200</v>
      </c>
      <c r="D45" s="21" t="s">
        <v>201</v>
      </c>
      <c r="E45" s="21"/>
      <c r="F45" s="21"/>
      <c r="G45" s="21"/>
      <c r="H45" s="23" t="s">
        <v>205</v>
      </c>
      <c r="I45" s="30" t="s">
        <v>33</v>
      </c>
      <c r="J45" s="23" t="s">
        <v>206</v>
      </c>
      <c r="K45" s="23">
        <v>200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30">
        <f t="shared" si="0"/>
        <v>200</v>
      </c>
      <c r="S45" s="36"/>
      <c r="T45" s="36"/>
      <c r="U45" s="36"/>
      <c r="V45" s="38" t="s">
        <v>120</v>
      </c>
    </row>
    <row r="46" s="1" customFormat="1" ht="47" customHeight="1" spans="1:22">
      <c r="A46" s="20">
        <v>43</v>
      </c>
      <c r="B46" s="21" t="s">
        <v>207</v>
      </c>
      <c r="C46" s="22" t="s">
        <v>200</v>
      </c>
      <c r="D46" s="24" t="s">
        <v>208</v>
      </c>
      <c r="E46" s="21"/>
      <c r="F46" s="21"/>
      <c r="G46" s="21"/>
      <c r="H46" s="23" t="s">
        <v>209</v>
      </c>
      <c r="I46" s="30" t="s">
        <v>33</v>
      </c>
      <c r="J46" s="23" t="s">
        <v>210</v>
      </c>
      <c r="K46" s="23">
        <v>700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30">
        <f t="shared" si="0"/>
        <v>700</v>
      </c>
      <c r="S46" s="36"/>
      <c r="T46" s="36"/>
      <c r="U46" s="36"/>
      <c r="V46" s="38"/>
    </row>
    <row r="47" s="1" customFormat="1" ht="47" customHeight="1" spans="1:22">
      <c r="A47" s="20">
        <v>44</v>
      </c>
      <c r="B47" s="21" t="s">
        <v>211</v>
      </c>
      <c r="C47" s="22" t="s">
        <v>212</v>
      </c>
      <c r="D47" s="21" t="s">
        <v>213</v>
      </c>
      <c r="E47" s="21"/>
      <c r="F47" s="21"/>
      <c r="G47" s="21"/>
      <c r="H47" s="23" t="s">
        <v>214</v>
      </c>
      <c r="I47" s="30" t="s">
        <v>33</v>
      </c>
      <c r="J47" s="23" t="s">
        <v>215</v>
      </c>
      <c r="K47" s="23">
        <v>400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30">
        <f t="shared" si="0"/>
        <v>400</v>
      </c>
      <c r="S47" s="36"/>
      <c r="T47" s="36"/>
      <c r="U47" s="36"/>
      <c r="V47" s="37"/>
    </row>
    <row r="48" s="1" customFormat="1" ht="47" customHeight="1" spans="1:22">
      <c r="A48" s="20">
        <v>45</v>
      </c>
      <c r="B48" s="21" t="s">
        <v>216</v>
      </c>
      <c r="C48" s="22" t="s">
        <v>37</v>
      </c>
      <c r="D48" s="21" t="s">
        <v>31</v>
      </c>
      <c r="E48" s="21"/>
      <c r="F48" s="21"/>
      <c r="G48" s="21"/>
      <c r="H48" s="23" t="s">
        <v>217</v>
      </c>
      <c r="I48" s="30" t="s">
        <v>33</v>
      </c>
      <c r="J48" s="23" t="s">
        <v>218</v>
      </c>
      <c r="K48" s="23">
        <v>50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30">
        <f t="shared" si="0"/>
        <v>50</v>
      </c>
      <c r="S48" s="36"/>
      <c r="T48" s="36"/>
      <c r="U48" s="36"/>
      <c r="V48" s="37"/>
    </row>
    <row r="49" s="1" customFormat="1" ht="47" customHeight="1" spans="1:22">
      <c r="A49" s="20">
        <v>46</v>
      </c>
      <c r="B49" s="21" t="s">
        <v>219</v>
      </c>
      <c r="C49" s="22" t="s">
        <v>55</v>
      </c>
      <c r="D49" s="21" t="s">
        <v>31</v>
      </c>
      <c r="E49" s="21"/>
      <c r="F49" s="21"/>
      <c r="G49" s="21"/>
      <c r="H49" s="23" t="s">
        <v>220</v>
      </c>
      <c r="I49" s="30" t="s">
        <v>33</v>
      </c>
      <c r="J49" s="23" t="s">
        <v>221</v>
      </c>
      <c r="K49" s="23">
        <v>50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30">
        <f t="shared" ref="R49:R70" si="1">K49+M49+O49+Q49</f>
        <v>50</v>
      </c>
      <c r="S49" s="36"/>
      <c r="T49" s="36"/>
      <c r="U49" s="36"/>
      <c r="V49" s="37"/>
    </row>
    <row r="50" s="1" customFormat="1" ht="47" customHeight="1" spans="1:22">
      <c r="A50" s="20">
        <v>47</v>
      </c>
      <c r="B50" s="21" t="s">
        <v>222</v>
      </c>
      <c r="C50" s="22" t="s">
        <v>223</v>
      </c>
      <c r="D50" s="21" t="s">
        <v>168</v>
      </c>
      <c r="E50" s="21"/>
      <c r="F50" s="21"/>
      <c r="G50" s="21"/>
      <c r="H50" s="23" t="s">
        <v>224</v>
      </c>
      <c r="I50" s="30" t="s">
        <v>33</v>
      </c>
      <c r="J50" s="23" t="s">
        <v>225</v>
      </c>
      <c r="K50" s="23">
        <v>30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30">
        <f t="shared" si="1"/>
        <v>30</v>
      </c>
      <c r="S50" s="36"/>
      <c r="T50" s="36"/>
      <c r="U50" s="36"/>
      <c r="V50" s="37"/>
    </row>
    <row r="51" s="1" customFormat="1" ht="47" customHeight="1" spans="1:22">
      <c r="A51" s="20">
        <v>48</v>
      </c>
      <c r="B51" s="21" t="s">
        <v>226</v>
      </c>
      <c r="C51" s="22" t="s">
        <v>223</v>
      </c>
      <c r="D51" s="21" t="s">
        <v>168</v>
      </c>
      <c r="E51" s="21"/>
      <c r="F51" s="21"/>
      <c r="G51" s="21"/>
      <c r="H51" s="23" t="s">
        <v>227</v>
      </c>
      <c r="I51" s="30" t="s">
        <v>33</v>
      </c>
      <c r="J51" s="23" t="s">
        <v>228</v>
      </c>
      <c r="K51" s="23">
        <v>30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30">
        <f t="shared" si="1"/>
        <v>30</v>
      </c>
      <c r="S51" s="36"/>
      <c r="T51" s="36"/>
      <c r="U51" s="36"/>
      <c r="V51" s="37"/>
    </row>
    <row r="52" s="1" customFormat="1" ht="47" customHeight="1" spans="1:22">
      <c r="A52" s="20">
        <v>49</v>
      </c>
      <c r="B52" s="21" t="s">
        <v>229</v>
      </c>
      <c r="C52" s="22" t="s">
        <v>230</v>
      </c>
      <c r="D52" s="21" t="s">
        <v>231</v>
      </c>
      <c r="E52" s="21"/>
      <c r="F52" s="21"/>
      <c r="G52" s="21"/>
      <c r="H52" s="23" t="s">
        <v>232</v>
      </c>
      <c r="I52" s="30" t="s">
        <v>33</v>
      </c>
      <c r="J52" s="23" t="s">
        <v>233</v>
      </c>
      <c r="K52" s="23">
        <v>200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30">
        <f t="shared" si="1"/>
        <v>200</v>
      </c>
      <c r="S52" s="36"/>
      <c r="T52" s="36"/>
      <c r="U52" s="36"/>
      <c r="V52" s="37"/>
    </row>
    <row r="53" s="1" customFormat="1" ht="47" customHeight="1" spans="1:22">
      <c r="A53" s="20">
        <v>50</v>
      </c>
      <c r="B53" s="21" t="s">
        <v>234</v>
      </c>
      <c r="C53" s="22" t="s">
        <v>235</v>
      </c>
      <c r="D53" s="21" t="s">
        <v>236</v>
      </c>
      <c r="E53" s="21"/>
      <c r="F53" s="21"/>
      <c r="G53" s="21"/>
      <c r="H53" s="23" t="s">
        <v>237</v>
      </c>
      <c r="I53" s="30" t="s">
        <v>27</v>
      </c>
      <c r="J53" s="23" t="s">
        <v>238</v>
      </c>
      <c r="K53" s="23">
        <v>9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30">
        <f t="shared" si="1"/>
        <v>9</v>
      </c>
      <c r="S53" s="36"/>
      <c r="T53" s="36"/>
      <c r="U53" s="36"/>
      <c r="V53" s="37"/>
    </row>
    <row r="54" s="1" customFormat="1" ht="47" customHeight="1" spans="1:22">
      <c r="A54" s="20">
        <v>51</v>
      </c>
      <c r="B54" s="21" t="s">
        <v>239</v>
      </c>
      <c r="C54" s="22" t="s">
        <v>240</v>
      </c>
      <c r="D54" s="21" t="s">
        <v>231</v>
      </c>
      <c r="E54" s="21"/>
      <c r="F54" s="21"/>
      <c r="G54" s="21"/>
      <c r="H54" s="23" t="s">
        <v>241</v>
      </c>
      <c r="I54" s="30" t="s">
        <v>33</v>
      </c>
      <c r="J54" s="23" t="s">
        <v>242</v>
      </c>
      <c r="K54" s="23">
        <v>200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30">
        <f t="shared" si="1"/>
        <v>200</v>
      </c>
      <c r="S54" s="36"/>
      <c r="T54" s="36"/>
      <c r="U54" s="36"/>
      <c r="V54" s="37"/>
    </row>
    <row r="55" s="1" customFormat="1" ht="47" customHeight="1" spans="1:22">
      <c r="A55" s="20">
        <v>52</v>
      </c>
      <c r="B55" s="21" t="s">
        <v>243</v>
      </c>
      <c r="C55" s="22" t="s">
        <v>240</v>
      </c>
      <c r="D55" s="21" t="s">
        <v>231</v>
      </c>
      <c r="E55" s="21"/>
      <c r="F55" s="21"/>
      <c r="G55" s="21"/>
      <c r="H55" s="23" t="s">
        <v>244</v>
      </c>
      <c r="I55" s="30" t="s">
        <v>33</v>
      </c>
      <c r="J55" s="23" t="s">
        <v>245</v>
      </c>
      <c r="K55" s="23">
        <v>900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30">
        <f t="shared" si="1"/>
        <v>900</v>
      </c>
      <c r="S55" s="36"/>
      <c r="T55" s="36"/>
      <c r="U55" s="36"/>
      <c r="V55" s="37"/>
    </row>
    <row r="56" s="1" customFormat="1" ht="47" customHeight="1" spans="1:22">
      <c r="A56" s="20">
        <v>53</v>
      </c>
      <c r="B56" s="21" t="s">
        <v>246</v>
      </c>
      <c r="C56" s="22" t="s">
        <v>247</v>
      </c>
      <c r="D56" s="21" t="s">
        <v>236</v>
      </c>
      <c r="E56" s="21"/>
      <c r="F56" s="21"/>
      <c r="G56" s="21"/>
      <c r="H56" s="25" t="s">
        <v>248</v>
      </c>
      <c r="I56" s="30" t="s">
        <v>27</v>
      </c>
      <c r="J56" s="23" t="s">
        <v>249</v>
      </c>
      <c r="K56" s="23">
        <v>9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30">
        <f t="shared" si="1"/>
        <v>9</v>
      </c>
      <c r="S56" s="36"/>
      <c r="T56" s="36"/>
      <c r="U56" s="36"/>
      <c r="V56" s="37"/>
    </row>
    <row r="57" s="1" customFormat="1" ht="47" customHeight="1" spans="1:22">
      <c r="A57" s="20">
        <v>54</v>
      </c>
      <c r="B57" s="21" t="s">
        <v>250</v>
      </c>
      <c r="C57" s="22" t="s">
        <v>251</v>
      </c>
      <c r="D57" s="21" t="s">
        <v>168</v>
      </c>
      <c r="E57" s="21"/>
      <c r="F57" s="21"/>
      <c r="G57" s="21"/>
      <c r="H57" s="23" t="s">
        <v>252</v>
      </c>
      <c r="I57" s="30" t="s">
        <v>33</v>
      </c>
      <c r="J57" s="23" t="s">
        <v>253</v>
      </c>
      <c r="K57" s="23">
        <v>30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30">
        <f t="shared" si="1"/>
        <v>30</v>
      </c>
      <c r="S57" s="36"/>
      <c r="T57" s="36"/>
      <c r="U57" s="36"/>
      <c r="V57" s="37"/>
    </row>
    <row r="58" s="1" customFormat="1" ht="47" customHeight="1" spans="1:22">
      <c r="A58" s="20">
        <v>55</v>
      </c>
      <c r="B58" s="21" t="s">
        <v>254</v>
      </c>
      <c r="C58" s="22" t="s">
        <v>251</v>
      </c>
      <c r="D58" s="21" t="s">
        <v>168</v>
      </c>
      <c r="E58" s="21"/>
      <c r="F58" s="21"/>
      <c r="G58" s="21"/>
      <c r="H58" s="23" t="s">
        <v>255</v>
      </c>
      <c r="I58" s="30" t="s">
        <v>33</v>
      </c>
      <c r="J58" s="23" t="s">
        <v>256</v>
      </c>
      <c r="K58" s="23">
        <v>30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30">
        <f t="shared" si="1"/>
        <v>30</v>
      </c>
      <c r="S58" s="36"/>
      <c r="T58" s="36"/>
      <c r="U58" s="36"/>
      <c r="V58" s="37"/>
    </row>
    <row r="59" s="1" customFormat="1" ht="47" customHeight="1" spans="1:22">
      <c r="A59" s="20">
        <v>56</v>
      </c>
      <c r="B59" s="21" t="s">
        <v>257</v>
      </c>
      <c r="C59" s="22" t="s">
        <v>258</v>
      </c>
      <c r="D59" s="21" t="s">
        <v>236</v>
      </c>
      <c r="E59" s="21"/>
      <c r="F59" s="21"/>
      <c r="G59" s="21"/>
      <c r="H59" s="23" t="s">
        <v>259</v>
      </c>
      <c r="I59" s="30" t="s">
        <v>27</v>
      </c>
      <c r="J59" s="23" t="s">
        <v>260</v>
      </c>
      <c r="K59" s="23">
        <v>9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30">
        <f t="shared" si="1"/>
        <v>9</v>
      </c>
      <c r="S59" s="36"/>
      <c r="T59" s="36"/>
      <c r="U59" s="36"/>
      <c r="V59" s="37"/>
    </row>
    <row r="60" s="1" customFormat="1" ht="47" customHeight="1" spans="1:22">
      <c r="A60" s="20">
        <v>57</v>
      </c>
      <c r="B60" s="21" t="s">
        <v>261</v>
      </c>
      <c r="C60" s="22" t="s">
        <v>262</v>
      </c>
      <c r="D60" s="21" t="s">
        <v>236</v>
      </c>
      <c r="E60" s="21"/>
      <c r="F60" s="21"/>
      <c r="G60" s="21"/>
      <c r="H60" s="23" t="s">
        <v>263</v>
      </c>
      <c r="I60" s="30" t="s">
        <v>27</v>
      </c>
      <c r="J60" s="23" t="s">
        <v>264</v>
      </c>
      <c r="K60" s="23">
        <v>9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30">
        <f t="shared" si="1"/>
        <v>9</v>
      </c>
      <c r="S60" s="36"/>
      <c r="T60" s="36"/>
      <c r="U60" s="36"/>
      <c r="V60" s="37"/>
    </row>
    <row r="61" s="1" customFormat="1" ht="96" customHeight="1" spans="1:22">
      <c r="A61" s="20">
        <v>58</v>
      </c>
      <c r="B61" s="21" t="s">
        <v>265</v>
      </c>
      <c r="C61" s="22" t="s">
        <v>116</v>
      </c>
      <c r="D61" s="24" t="s">
        <v>117</v>
      </c>
      <c r="E61" s="21"/>
      <c r="F61" s="21"/>
      <c r="G61" s="21"/>
      <c r="H61" s="23" t="s">
        <v>118</v>
      </c>
      <c r="I61" s="30" t="s">
        <v>69</v>
      </c>
      <c r="J61" s="23" t="s">
        <v>266</v>
      </c>
      <c r="K61" s="23">
        <v>70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30">
        <f t="shared" si="1"/>
        <v>70</v>
      </c>
      <c r="S61" s="36"/>
      <c r="T61" s="36"/>
      <c r="U61" s="36"/>
      <c r="V61" s="38" t="s">
        <v>120</v>
      </c>
    </row>
    <row r="62" s="1" customFormat="1" ht="47" customHeight="1" spans="1:22">
      <c r="A62" s="20">
        <v>59</v>
      </c>
      <c r="B62" s="21" t="s">
        <v>267</v>
      </c>
      <c r="C62" s="22" t="s">
        <v>268</v>
      </c>
      <c r="D62" s="21" t="s">
        <v>269</v>
      </c>
      <c r="E62" s="21"/>
      <c r="F62" s="21"/>
      <c r="G62" s="21"/>
      <c r="H62" s="23" t="s">
        <v>270</v>
      </c>
      <c r="I62" s="30" t="s">
        <v>33</v>
      </c>
      <c r="J62" s="23" t="s">
        <v>271</v>
      </c>
      <c r="K62" s="23">
        <v>100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30">
        <f t="shared" si="1"/>
        <v>100</v>
      </c>
      <c r="S62" s="36"/>
      <c r="T62" s="36"/>
      <c r="U62" s="36"/>
      <c r="V62" s="37"/>
    </row>
    <row r="63" s="1" customFormat="1" ht="47" customHeight="1" spans="1:22">
      <c r="A63" s="20">
        <v>60</v>
      </c>
      <c r="B63" s="21" t="s">
        <v>272</v>
      </c>
      <c r="C63" s="22" t="s">
        <v>268</v>
      </c>
      <c r="D63" s="21" t="s">
        <v>269</v>
      </c>
      <c r="E63" s="21"/>
      <c r="F63" s="21"/>
      <c r="G63" s="21"/>
      <c r="H63" s="23" t="s">
        <v>273</v>
      </c>
      <c r="I63" s="30" t="s">
        <v>33</v>
      </c>
      <c r="J63" s="23" t="s">
        <v>274</v>
      </c>
      <c r="K63" s="23">
        <v>200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30">
        <f t="shared" si="1"/>
        <v>200</v>
      </c>
      <c r="S63" s="36"/>
      <c r="T63" s="36"/>
      <c r="U63" s="36"/>
      <c r="V63" s="37"/>
    </row>
    <row r="64" s="1" customFormat="1" ht="47" customHeight="1" spans="1:22">
      <c r="A64" s="20">
        <v>61</v>
      </c>
      <c r="B64" s="21" t="s">
        <v>275</v>
      </c>
      <c r="C64" s="22" t="s">
        <v>268</v>
      </c>
      <c r="D64" s="21" t="s">
        <v>269</v>
      </c>
      <c r="E64" s="21"/>
      <c r="F64" s="21"/>
      <c r="G64" s="21"/>
      <c r="H64" s="23" t="s">
        <v>276</v>
      </c>
      <c r="I64" s="30" t="s">
        <v>33</v>
      </c>
      <c r="J64" s="23" t="s">
        <v>277</v>
      </c>
      <c r="K64" s="23">
        <v>100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30">
        <f t="shared" si="1"/>
        <v>100</v>
      </c>
      <c r="S64" s="36"/>
      <c r="T64" s="36"/>
      <c r="U64" s="36"/>
      <c r="V64" s="37"/>
    </row>
    <row r="65" s="1" customFormat="1" ht="47" customHeight="1" spans="1:22">
      <c r="A65" s="20">
        <v>62</v>
      </c>
      <c r="B65" s="21" t="s">
        <v>278</v>
      </c>
      <c r="C65" s="22" t="s">
        <v>279</v>
      </c>
      <c r="D65" s="21" t="s">
        <v>236</v>
      </c>
      <c r="E65" s="21"/>
      <c r="F65" s="21"/>
      <c r="G65" s="21"/>
      <c r="H65" s="23" t="s">
        <v>280</v>
      </c>
      <c r="I65" s="30" t="s">
        <v>27</v>
      </c>
      <c r="J65" s="23" t="s">
        <v>281</v>
      </c>
      <c r="K65" s="23">
        <v>9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30">
        <f t="shared" si="1"/>
        <v>9</v>
      </c>
      <c r="S65" s="36"/>
      <c r="T65" s="36"/>
      <c r="U65" s="36"/>
      <c r="V65" s="37"/>
    </row>
    <row r="66" s="1" customFormat="1" ht="47" customHeight="1" spans="1:22">
      <c r="A66" s="20">
        <v>63</v>
      </c>
      <c r="B66" s="21" t="s">
        <v>282</v>
      </c>
      <c r="C66" s="22" t="s">
        <v>283</v>
      </c>
      <c r="D66" s="21" t="s">
        <v>168</v>
      </c>
      <c r="E66" s="21"/>
      <c r="F66" s="21"/>
      <c r="G66" s="21"/>
      <c r="H66" s="23" t="s">
        <v>284</v>
      </c>
      <c r="I66" s="30" t="s">
        <v>33</v>
      </c>
      <c r="J66" s="23" t="s">
        <v>285</v>
      </c>
      <c r="K66" s="23">
        <v>1400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30">
        <f t="shared" si="1"/>
        <v>1400</v>
      </c>
      <c r="S66" s="36"/>
      <c r="T66" s="36"/>
      <c r="U66" s="36"/>
      <c r="V66" s="37"/>
    </row>
    <row r="67" s="1" customFormat="1" ht="47" customHeight="1" spans="1:22">
      <c r="A67" s="20">
        <v>64</v>
      </c>
      <c r="B67" s="21" t="s">
        <v>286</v>
      </c>
      <c r="C67" s="22" t="s">
        <v>287</v>
      </c>
      <c r="D67" s="21" t="s">
        <v>288</v>
      </c>
      <c r="E67" s="21"/>
      <c r="F67" s="21"/>
      <c r="G67" s="21"/>
      <c r="H67" s="23" t="s">
        <v>289</v>
      </c>
      <c r="I67" s="30" t="s">
        <v>33</v>
      </c>
      <c r="J67" s="23" t="s">
        <v>290</v>
      </c>
      <c r="K67" s="23">
        <v>1100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30">
        <f t="shared" si="1"/>
        <v>1100</v>
      </c>
      <c r="S67" s="36"/>
      <c r="T67" s="36"/>
      <c r="U67" s="36"/>
      <c r="V67" s="37"/>
    </row>
    <row r="68" s="1" customFormat="1" ht="47" customHeight="1" spans="1:22">
      <c r="A68" s="20">
        <v>65</v>
      </c>
      <c r="B68" s="21" t="s">
        <v>291</v>
      </c>
      <c r="C68" s="22" t="s">
        <v>292</v>
      </c>
      <c r="D68" s="21" t="s">
        <v>236</v>
      </c>
      <c r="E68" s="21"/>
      <c r="F68" s="21"/>
      <c r="G68" s="21"/>
      <c r="H68" s="23" t="s">
        <v>293</v>
      </c>
      <c r="I68" s="30" t="s">
        <v>27</v>
      </c>
      <c r="J68" s="23" t="s">
        <v>294</v>
      </c>
      <c r="K68" s="23">
        <v>9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30">
        <f t="shared" si="1"/>
        <v>9</v>
      </c>
      <c r="S68" s="36"/>
      <c r="T68" s="36"/>
      <c r="U68" s="36"/>
      <c r="V68" s="37"/>
    </row>
    <row r="69" s="1" customFormat="1" ht="47" customHeight="1" spans="1:22">
      <c r="A69" s="20">
        <v>66</v>
      </c>
      <c r="B69" s="21" t="s">
        <v>295</v>
      </c>
      <c r="C69" s="22" t="s">
        <v>296</v>
      </c>
      <c r="D69" s="21" t="s">
        <v>236</v>
      </c>
      <c r="E69" s="21"/>
      <c r="F69" s="21"/>
      <c r="G69" s="21"/>
      <c r="H69" s="23" t="s">
        <v>297</v>
      </c>
      <c r="I69" s="30" t="s">
        <v>27</v>
      </c>
      <c r="J69" s="23" t="s">
        <v>298</v>
      </c>
      <c r="K69" s="23">
        <v>9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30">
        <f t="shared" si="1"/>
        <v>9</v>
      </c>
      <c r="S69" s="36"/>
      <c r="T69" s="36"/>
      <c r="U69" s="36"/>
      <c r="V69" s="37"/>
    </row>
    <row r="70" s="2" customFormat="1" ht="47" customHeight="1" spans="1:22">
      <c r="A70" s="20">
        <v>67</v>
      </c>
      <c r="B70" s="21" t="s">
        <v>299</v>
      </c>
      <c r="C70" s="22" t="s">
        <v>300</v>
      </c>
      <c r="D70" s="21" t="s">
        <v>301</v>
      </c>
      <c r="E70" s="21"/>
      <c r="F70" s="21"/>
      <c r="G70" s="39"/>
      <c r="H70" s="23" t="s">
        <v>302</v>
      </c>
      <c r="I70" s="30" t="s">
        <v>33</v>
      </c>
      <c r="J70" s="23" t="s">
        <v>303</v>
      </c>
      <c r="K70" s="23">
        <v>100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30">
        <f t="shared" si="1"/>
        <v>100</v>
      </c>
      <c r="S70" s="49"/>
      <c r="T70" s="36"/>
      <c r="U70" s="36"/>
      <c r="V70" s="37"/>
    </row>
    <row r="71" s="2" customFormat="1" ht="31" customHeight="1" spans="1:22">
      <c r="A71" s="21" t="s">
        <v>304</v>
      </c>
      <c r="B71" s="21" t="s">
        <v>305</v>
      </c>
      <c r="C71" s="22" t="s">
        <v>305</v>
      </c>
      <c r="D71" s="21" t="s">
        <v>305</v>
      </c>
      <c r="E71" s="21" t="s">
        <v>305</v>
      </c>
      <c r="F71" s="21" t="s">
        <v>305</v>
      </c>
      <c r="G71" s="21" t="s">
        <v>305</v>
      </c>
      <c r="H71" s="23" t="s">
        <v>305</v>
      </c>
      <c r="I71" s="23" t="s">
        <v>305</v>
      </c>
      <c r="J71" s="44" t="s">
        <v>305</v>
      </c>
      <c r="K71" s="17">
        <f>SUM(K4:K70)</f>
        <v>6465</v>
      </c>
      <c r="L71" s="23" t="s">
        <v>305</v>
      </c>
      <c r="M71" s="23" t="s">
        <v>305</v>
      </c>
      <c r="N71" s="23" t="s">
        <v>305</v>
      </c>
      <c r="O71" s="23" t="s">
        <v>305</v>
      </c>
      <c r="P71" s="23" t="s">
        <v>305</v>
      </c>
      <c r="Q71" s="23" t="s">
        <v>305</v>
      </c>
      <c r="R71" s="23" t="s">
        <v>305</v>
      </c>
      <c r="S71" s="50" t="s">
        <v>305</v>
      </c>
      <c r="T71" s="36"/>
      <c r="U71" s="36"/>
      <c r="V71" s="23"/>
    </row>
    <row r="72" s="2" customFormat="1" ht="31" customHeight="1" spans="1:22">
      <c r="A72" s="21" t="s">
        <v>306</v>
      </c>
      <c r="B72" s="21" t="s">
        <v>305</v>
      </c>
      <c r="C72" s="22" t="s">
        <v>305</v>
      </c>
      <c r="D72" s="21" t="s">
        <v>305</v>
      </c>
      <c r="E72" s="21" t="s">
        <v>305</v>
      </c>
      <c r="F72" s="21" t="s">
        <v>305</v>
      </c>
      <c r="G72" s="21" t="s">
        <v>305</v>
      </c>
      <c r="H72" s="23" t="s">
        <v>305</v>
      </c>
      <c r="I72" s="23" t="s">
        <v>305</v>
      </c>
      <c r="J72" s="44" t="s">
        <v>305</v>
      </c>
      <c r="K72" s="23" t="s">
        <v>305</v>
      </c>
      <c r="L72" s="23" t="s">
        <v>305</v>
      </c>
      <c r="M72" s="17">
        <v>994</v>
      </c>
      <c r="N72" s="23" t="s">
        <v>305</v>
      </c>
      <c r="O72" s="23" t="s">
        <v>305</v>
      </c>
      <c r="P72" s="23" t="s">
        <v>305</v>
      </c>
      <c r="Q72" s="23" t="s">
        <v>305</v>
      </c>
      <c r="R72" s="23" t="s">
        <v>305</v>
      </c>
      <c r="S72" s="50" t="s">
        <v>305</v>
      </c>
      <c r="T72" s="36"/>
      <c r="U72" s="36"/>
      <c r="V72" s="23"/>
    </row>
    <row r="73" s="2" customFormat="1" ht="31" customHeight="1" spans="1:22">
      <c r="A73" s="21" t="s">
        <v>307</v>
      </c>
      <c r="B73" s="21" t="s">
        <v>305</v>
      </c>
      <c r="C73" s="22" t="s">
        <v>305</v>
      </c>
      <c r="D73" s="21" t="s">
        <v>305</v>
      </c>
      <c r="E73" s="21" t="s">
        <v>305</v>
      </c>
      <c r="F73" s="21" t="s">
        <v>305</v>
      </c>
      <c r="G73" s="21" t="s">
        <v>305</v>
      </c>
      <c r="H73" s="23" t="s">
        <v>305</v>
      </c>
      <c r="I73" s="23" t="s">
        <v>305</v>
      </c>
      <c r="J73" s="44" t="s">
        <v>305</v>
      </c>
      <c r="K73" s="23" t="s">
        <v>305</v>
      </c>
      <c r="L73" s="23" t="s">
        <v>305</v>
      </c>
      <c r="M73" s="23" t="s">
        <v>305</v>
      </c>
      <c r="N73" s="23" t="s">
        <v>305</v>
      </c>
      <c r="O73" s="17">
        <v>1021</v>
      </c>
      <c r="P73" s="23" t="s">
        <v>305</v>
      </c>
      <c r="Q73" s="23" t="s">
        <v>305</v>
      </c>
      <c r="R73" s="23" t="s">
        <v>305</v>
      </c>
      <c r="S73" s="50" t="s">
        <v>305</v>
      </c>
      <c r="T73" s="36"/>
      <c r="U73" s="36"/>
      <c r="V73" s="23"/>
    </row>
    <row r="74" s="2" customFormat="1" ht="31" customHeight="1" spans="1:22">
      <c r="A74" s="21" t="s">
        <v>308</v>
      </c>
      <c r="B74" s="21" t="s">
        <v>305</v>
      </c>
      <c r="C74" s="22" t="s">
        <v>305</v>
      </c>
      <c r="D74" s="21" t="s">
        <v>305</v>
      </c>
      <c r="E74" s="21" t="s">
        <v>305</v>
      </c>
      <c r="F74" s="21" t="s">
        <v>305</v>
      </c>
      <c r="G74" s="21" t="s">
        <v>305</v>
      </c>
      <c r="H74" s="23" t="s">
        <v>305</v>
      </c>
      <c r="I74" s="23" t="s">
        <v>305</v>
      </c>
      <c r="J74" s="44" t="s">
        <v>305</v>
      </c>
      <c r="K74" s="23" t="s">
        <v>305</v>
      </c>
      <c r="L74" s="23" t="s">
        <v>305</v>
      </c>
      <c r="M74" s="23" t="s">
        <v>305</v>
      </c>
      <c r="N74" s="23" t="s">
        <v>305</v>
      </c>
      <c r="O74" s="23" t="s">
        <v>305</v>
      </c>
      <c r="P74" s="23" t="s">
        <v>305</v>
      </c>
      <c r="Q74" s="17">
        <v>6120</v>
      </c>
      <c r="R74" s="17">
        <v>14600</v>
      </c>
      <c r="S74" s="50" t="s">
        <v>305</v>
      </c>
      <c r="T74" s="36"/>
      <c r="U74" s="36"/>
      <c r="V74" s="23"/>
    </row>
    <row r="75" s="1" customFormat="1" ht="29" customHeight="1" spans="1:22">
      <c r="A75" s="40" t="s">
        <v>309</v>
      </c>
      <c r="B75" s="21" t="s">
        <v>305</v>
      </c>
      <c r="C75" s="22" t="s">
        <v>305</v>
      </c>
      <c r="D75" s="21" t="s">
        <v>305</v>
      </c>
      <c r="E75" s="21" t="s">
        <v>305</v>
      </c>
      <c r="F75" s="21" t="s">
        <v>305</v>
      </c>
      <c r="G75" s="21" t="s">
        <v>305</v>
      </c>
      <c r="H75" s="23" t="s">
        <v>305</v>
      </c>
      <c r="I75" s="23" t="s">
        <v>305</v>
      </c>
      <c r="J75" s="44" t="s">
        <v>305</v>
      </c>
      <c r="K75" s="23" t="s">
        <v>305</v>
      </c>
      <c r="L75" s="23" t="s">
        <v>305</v>
      </c>
      <c r="M75" s="23" t="s">
        <v>305</v>
      </c>
      <c r="N75" s="23" t="s">
        <v>305</v>
      </c>
      <c r="O75" s="23" t="s">
        <v>305</v>
      </c>
      <c r="P75" s="45" t="s">
        <v>305</v>
      </c>
      <c r="Q75" s="45" t="s">
        <v>305</v>
      </c>
      <c r="R75" s="51" t="s">
        <v>305</v>
      </c>
      <c r="S75" s="50" t="s">
        <v>305</v>
      </c>
      <c r="T75" s="36"/>
      <c r="U75" s="36"/>
      <c r="V75" s="23"/>
    </row>
    <row r="76" s="3" customFormat="1" ht="70" customHeight="1" spans="1:22">
      <c r="A76" s="41" t="s">
        <v>310</v>
      </c>
      <c r="B76" s="41"/>
      <c r="C76" s="41"/>
      <c r="D76" s="41"/>
      <c r="E76" s="41"/>
      <c r="F76" s="41"/>
      <c r="G76" s="41"/>
      <c r="H76" s="41"/>
      <c r="I76" s="41"/>
      <c r="J76" s="46"/>
      <c r="K76" s="46"/>
      <c r="L76" s="46"/>
      <c r="M76" s="46"/>
      <c r="N76" s="46"/>
      <c r="O76" s="46"/>
      <c r="P76" s="46"/>
      <c r="Q76" s="46"/>
      <c r="R76" s="41"/>
      <c r="S76" s="41"/>
      <c r="T76" s="41"/>
      <c r="U76" s="41"/>
      <c r="V76" s="41"/>
    </row>
    <row r="77" s="3" customFormat="1" spans="1:22">
      <c r="A77" s="42"/>
      <c r="B77" s="43"/>
      <c r="C77" s="43"/>
      <c r="D77" s="43"/>
      <c r="E77" s="43"/>
      <c r="F77" s="43"/>
      <c r="G77" s="43"/>
      <c r="H77" s="43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52"/>
      <c r="T77" s="53"/>
      <c r="U77" s="53"/>
      <c r="V77" s="54"/>
    </row>
    <row r="80" ht="28" customHeight="1" spans="10:22">
      <c r="J80" s="47"/>
      <c r="K80" s="48"/>
      <c r="L80" s="48"/>
      <c r="M80" s="48"/>
      <c r="N80" s="48"/>
      <c r="O80" s="48"/>
      <c r="P80" s="48"/>
      <c r="Q80" s="48"/>
      <c r="R80" s="55"/>
      <c r="S80" s="55"/>
      <c r="T80" s="55"/>
      <c r="U80" s="55"/>
      <c r="V80" s="55"/>
    </row>
    <row r="81" ht="28" customHeight="1" spans="10:10">
      <c r="J81" s="47"/>
    </row>
    <row r="82" ht="25" customHeight="1"/>
    <row r="83" ht="25" customHeight="1"/>
  </sheetData>
  <mergeCells count="18">
    <mergeCell ref="A1:V1"/>
    <mergeCell ref="D2:E2"/>
    <mergeCell ref="F2:G2"/>
    <mergeCell ref="J2:K2"/>
    <mergeCell ref="L2:M2"/>
    <mergeCell ref="N2:O2"/>
    <mergeCell ref="P2:Q2"/>
    <mergeCell ref="A76:V76"/>
    <mergeCell ref="A2:A3"/>
    <mergeCell ref="B2:B3"/>
    <mergeCell ref="C2:C3"/>
    <mergeCell ref="H2:H3"/>
    <mergeCell ref="I2:I3"/>
    <mergeCell ref="R2:R3"/>
    <mergeCell ref="S2:S3"/>
    <mergeCell ref="T2:T3"/>
    <mergeCell ref="U2:U3"/>
    <mergeCell ref="V2:V3"/>
  </mergeCells>
  <printOptions horizontalCentered="1"/>
  <pageMargins left="0.393055555555556" right="0.393055555555556" top="0.511805555555556" bottom="0.511805555555556" header="0.314583333333333" footer="0.314583333333333"/>
  <pageSetup paperSize="9" scale="69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</cp:lastModifiedBy>
  <dcterms:created xsi:type="dcterms:W3CDTF">2006-09-13T11:21:00Z</dcterms:created>
  <cp:lastPrinted>2018-11-22T09:45:00Z</cp:lastPrinted>
  <dcterms:modified xsi:type="dcterms:W3CDTF">2022-01-19T01:23:57Z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407B4FB2B3E64E23ACE112E1D4199F77</vt:lpwstr>
  </property>
</Properties>
</file>